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Ex1.xml" ContentType="application/vnd.ms-office.chartex+xml"/>
  <Override PartName="/xl/charts/style4.xml" ContentType="application/vnd.ms-office.chartstyle+xml"/>
  <Override PartName="/xl/charts/colors4.xml" ContentType="application/vnd.ms-office.chartcolorstyle+xml"/>
  <Override PartName="/xl/charts/chart4.xml" ContentType="application/vnd.openxmlformats-officedocument.drawingml.chart+xml"/>
  <Override PartName="/xl/charts/style5.xml" ContentType="application/vnd.ms-office.chartstyle+xml"/>
  <Override PartName="/xl/charts/colors5.xml" ContentType="application/vnd.ms-office.chartcolorstyle+xml"/>
  <Override PartName="/xl/charts/chart5.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C:\Users\vamed\Desktop\"/>
    </mc:Choice>
  </mc:AlternateContent>
  <xr:revisionPtr revIDLastSave="0" documentId="13_ncr:1_{5DC55D32-15A5-4C15-B832-DC2DBFFBF616}" xr6:coauthVersionLast="47" xr6:coauthVersionMax="47" xr10:uidLastSave="{00000000-0000-0000-0000-000000000000}"/>
  <bookViews>
    <workbookView xWindow="-108" yWindow="-108" windowWidth="23256" windowHeight="12576" xr2:uid="{ED200529-0B26-4882-AA66-E2B634F4E22C}"/>
  </bookViews>
  <sheets>
    <sheet name="Dati e Info SPL RC" sheetId="1" r:id="rId1"/>
  </sheets>
  <definedNames>
    <definedName name="_xlchart.v2.0" hidden="1">'Dati e Info SPL RC'!$A$3:$A$30</definedName>
    <definedName name="_xlchart.v2.1" hidden="1">'Dati e Info SPL RC'!$H$3:$H$30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1" l="1"/>
  <c r="I29" i="1"/>
  <c r="I28" i="1"/>
  <c r="I27" i="1"/>
  <c r="I26" i="1"/>
  <c r="I25" i="1"/>
  <c r="I24" i="1"/>
  <c r="I23" i="1"/>
  <c r="I22" i="1"/>
  <c r="I21" i="1"/>
  <c r="I17" i="1"/>
  <c r="I16" i="1"/>
  <c r="I15" i="1"/>
  <c r="I14" i="1"/>
  <c r="I13" i="1"/>
  <c r="I12" i="1"/>
  <c r="I11" i="1"/>
  <c r="I10" i="1"/>
  <c r="I9" i="1"/>
  <c r="I8" i="1"/>
  <c r="I7" i="1"/>
  <c r="I5" i="1"/>
  <c r="I4" i="1"/>
  <c r="I3" i="1"/>
  <c r="E31" i="1"/>
  <c r="E32" i="1" s="1"/>
  <c r="F31" i="1"/>
  <c r="F32" i="1" s="1"/>
  <c r="H31" i="1"/>
  <c r="H32" i="1" s="1"/>
  <c r="G4" i="1" l="1"/>
  <c r="G24" i="1"/>
  <c r="G25" i="1"/>
  <c r="G7" i="1"/>
  <c r="G15" i="1"/>
  <c r="G26" i="1"/>
  <c r="G13" i="1"/>
  <c r="G5" i="1"/>
  <c r="G14" i="1"/>
  <c r="G8" i="1"/>
  <c r="G16" i="1"/>
  <c r="G27" i="1"/>
  <c r="G9" i="1"/>
  <c r="G17" i="1"/>
  <c r="G28" i="1"/>
  <c r="G10" i="1"/>
  <c r="G21" i="1"/>
  <c r="G29" i="1"/>
  <c r="G11" i="1"/>
  <c r="G22" i="1"/>
  <c r="G30" i="1"/>
  <c r="G3" i="1"/>
  <c r="G12" i="1"/>
  <c r="G23" i="1"/>
  <c r="I31" i="1"/>
  <c r="I32" i="1" s="1"/>
  <c r="G31" i="1" l="1"/>
  <c r="G32" i="1" s="1"/>
</calcChain>
</file>

<file path=xl/sharedStrings.xml><?xml version="1.0" encoding="utf-8"?>
<sst xmlns="http://schemas.openxmlformats.org/spreadsheetml/2006/main" count="121" uniqueCount="100">
  <si>
    <t>Codice SPL</t>
  </si>
  <si>
    <t>Direzione Generale</t>
  </si>
  <si>
    <t>Denominazione completa</t>
  </si>
  <si>
    <t>50.01</t>
  </si>
  <si>
    <t>50.02</t>
  </si>
  <si>
    <t>50.03</t>
  </si>
  <si>
    <t>50.04</t>
  </si>
  <si>
    <t>50.05</t>
  </si>
  <si>
    <t>50.06</t>
  </si>
  <si>
    <t>50.07</t>
  </si>
  <si>
    <t>50.08</t>
  </si>
  <si>
    <t>50.09</t>
  </si>
  <si>
    <t>50.10</t>
  </si>
  <si>
    <t>50.11</t>
  </si>
  <si>
    <t>50.12</t>
  </si>
  <si>
    <t>50.13</t>
  </si>
  <si>
    <t>50.14</t>
  </si>
  <si>
    <t>50.15</t>
  </si>
  <si>
    <t>50.17</t>
  </si>
  <si>
    <t>50.18</t>
  </si>
  <si>
    <t>La direzione generale Autorità di Gestione Fondo Sociale Europeo - Fondo per lo Sviluppo e la Coesione provvede alla gestione del Fondo Sociale Europeo, svolgendo le funzioni di Autorità di Gestione. Concorre, per quanto di competenza, alla programmazione dei grandi progetti strategici, anche con riferimento alle reti infrastrutturali. Coordina e predispone gli atti necessari all'attuazione di programmi di intervento regionale multisettoriale. Provvede alla gestione del Fondo per lo Sviluppo e la coesione, svolgendo le funzioni di Autorità di Gestione.</t>
  </si>
  <si>
    <t>La direzione generale per lo sviluppo economico e le attività produttive provvede all'attività istruttoria di programmazione degli interventi finalizzati al sostegno e allo sviluppo delle realtà economico-produttive regionali, insediamenti produttivi, mercati, commercio, piccole e medie imprese, artigianato, cooperative e associazioni imprenditoriali, imprenditoria giovanile e femminile. Cura e promuove lo sviluppo a livello nazionale e internazionale del Made in Campania. Provvede alla tutela dei consumatori e gestisce l'Osservatorio regionale sui prezzi. Elabora gli atti istruttori di pianificazione e programmazione in materia di localizzazione d'impianti e reti per la produzione, la trasformazione, il trasporto e la distribuzione di energia, concorrendo alla definizione del piano energetico regionale. Cura la patrimonializzazione e gli strumenti di agevolazione a favore delle imprese. Predispone e cura gli strumenti di aggregazione degli operatori economici anche attraverso la predisposizione di strumenti per la promozione dell'accesso al credito. Svolge le funzioni relative all'ordinamento della comunicazione. Provvede, per quanto di propria competenza, alla gestione amministrativa in materia di acque minerali e termali e di risorse geotermiche, limitatamente alle piccole utilizzazioni locali di calore geotermico ed alle risorse geotermiche di interesse locale, ai sensi del D.Lgs. 11/02/2010, n. 22. Provvede alla predisposizione dei protocolli d'intesa al fine di coordinare forme di promozione imprenditoriale; alla promozione dell'internazionalizzazione delle piccole e medie imprese e del sistema produttivo regionale. Provvede ad attuare la cooperazione europea ed internazionale tra le imprese del sistema produttivo. Cura gli adempimenti in materia di Aiuti di Stato relativi ai procedimenti di competenza; gli strumenti di Ingegneria Finanziaria a supporto del sistema produttivo.</t>
  </si>
  <si>
    <t>Costo personale al netto degli oneri</t>
  </si>
  <si>
    <t>Costo personale al lordo degli oneri</t>
  </si>
  <si>
    <t>Valore % costo lordo</t>
  </si>
  <si>
    <t>Numero dipendenti</t>
  </si>
  <si>
    <t>Autorità di gestione Fondo Sociale Europeo e Fondo per lo sviluppo e la coesione</t>
  </si>
  <si>
    <t>Sviluppo economico e Attività produttive</t>
  </si>
  <si>
    <t>Autorità di Gestione Fondo Europeo di Sviluppo Regionale</t>
  </si>
  <si>
    <t>La Direzione Generale Autorità di gestione Fondo Europeo di Sviluppo Regionale svolge le funzioni di autorità di gestione del Programma Operativo Regionale FESR. Coordina gli interventi connessi all'attuazione del programma comunitario POR FESR, verifica e garantisce la gestione finanziaria e il controllo degli interventi cofinanziati e sviluppa e gestisce il sistema di monitoraggio; concorre, per quanto di competenza, alla programmazione e alla realizzazione dei grandi progetti strategici, anche con riferimento alle reti infrastrutturali. Attua i programmi paralleli a quelli finanziati con fondi strutturali e di investimento europei. Provvede all'attuazione delle politiche di cooperazione territoriale europea ed internazionale, alla gestione dei programmi di intervento a carattere interregionale e transnazionale, al coordinamento nei processi di internazionalizzazione, al mantenimento dei rapporti con gli altri soggetti istituzionali.</t>
  </si>
  <si>
    <t>Tutela della Salute e Coordinamento del Sistema Sanitario regionale</t>
  </si>
  <si>
    <t>La direzione generale per la tutela della salute e il coordinamento del sistema sanitario regionale provvede al coordinamento e all'attività istruttoria di pianificazione e organizzazione del sistema sanitario regionale e cura i rapporti con il sistema sanitario nazionale. Cura il governo economico finanziario dello stesso di concerto con la direzione generale per le risorse finanziarie. Provvede all'attuazione e alla regolamentazione dei livelli essenziali di assistenza, per quanto di propria competenza. Cura l'organizzazione della rete ospedaliera e dei servizi territoriali. Coordina, programma e pianifica gli interventi socio-sanitari nel campo delle dipendenze patologiche, della salute mentale, della riabilitazione e della non autosufficienza. Si occupa dell'istruttoria relativa ai programmi di ricerca sanitaria. Cura le attività farmaceutiche e inerenti alla farmaco-vigilanza. Cura gli adempimenti connessi ai sistemi informativi in materia sanitaria, alla prevenzione e all'igiene sanitaria, all'igiene dei luoghi di lavoro e alla prevenzione sanitaria degli infortuni sul lavoro e delle malattie professionali, alla sicurezza alimentare e all'assistenza veterinaria. Programma e pianifica gli interventi relativi all'assistenza consultoriale, alla tutela materno-infantile, alla medicina penitenziaria, alla medicina scolastica, alle malattie sociali e alla medicina dello sport. Svolge le funzioni di Servizio ispettivo sanitario e socio–sanitario regionale previste dagli articoli 1 e 2 della legge regionale 23 dicembre 2015, n. 20 (Misure per introdurre la cultura della responsabilità nell'organizzazione sanitaria nonché migliorare i servizi ai cittadini. – Modifiche alla legge regionale 3 novembre 1994, n. 32).</t>
  </si>
  <si>
    <t>Politiche sociali e socio-sanitarie</t>
  </si>
  <si>
    <t>La direzione generale per le politiche sociali e socio-sanitarie provvede all'attività di studio, ricerca, programmazione e coordinamento degli interventi socio-assistenziali a sostegno della famiglia, della maternità, dell'infanzia, dei giovani e degli anziani. Cura l'istruttoria degli atti di programmazione e coordinamento degli interventi di volontariato, della cooperazione e dell'associazionismo sociale. Attua politiche di genere attraverso la diffusione delle condizioni di parità e della cultura delle pari opportunità sul territorio regionale. Cura i servizi alla persona. Promuove l'attività sportiva dall'infanzia alla terza età, anche mediante piani di riqualificazione e creazione degli impianti. La direzione cura, altresì, sulla base della programmazione della Direzione Generale Tutela della salute e coordinamento del sistema sanitario regionale e in raccordo con la stessa: il monitoraggio degli interventi socio-sanitari degli enti locali e delle aziende sanitarie locali con particolare riferimento alle dipendenze patologiche, alla salute mentale, alla riabilitazione e non autosufficienza, assicurandone, per quanto di competenza regionale, il coordinamento; gli interventi relativi all'assistenza consultoria, alla tutela materna e infantile.</t>
  </si>
  <si>
    <t>Difesa del Suolo e l'Ecosistema</t>
  </si>
  <si>
    <t>La Direzione generale per la difesa del suolo e l'ecosistema provvede all'attuazione delle politiche di contrasto al dissesto idrogeologico, alla gestione delle aree naturali protette. Cura gli atti di programmazione e coordinamento degli interventi per la difesa del suolo. Assicura la protezione della natura, dei parchi e delle riserve naturali. Compie l'analisi, la progettazione e la verifica degli interventi di bonifica, provvede al risanamento delle aree contaminate e alla bonifica dei siti inquinati, alle opere di decontaminazione e smaltimento dell'amianto Programma e pianifica gli interventi per tutelare la qualità dell'aria. Svolge le funzioni relative alla tutela e alla salvaguardia delle biodiversità, anche dell'habitat marino e costiero.</t>
  </si>
  <si>
    <t>Tipo Struttura (DG/US/SM)</t>
  </si>
  <si>
    <t>Politiche agricole, alimentari e forestali</t>
  </si>
  <si>
    <t>La direzione generale per le politiche agricole, alimentari e forestali definisce le politiche agricole regionali attraverso interventi per la produzione agricola, agro-alimentare e per il sostegno al mercato agricolo. Cura l'associazionismo agricolo. Svolge le funzioni di autorità di gestione FEASR. Provvede all'attività inerente al riordino fondiario. Svolge le funzioni in materia di bonifica integrale del territorio agricolo nonché in materia di diritti collettivi e usi civici. Svolge altresì attività di programmazione in materia di consorzi di bonifica in agricoltura. Valorizza e promuove il patrimonio immateriale agro-silvo-pastorale anche in ambito europeo ed internazionale. Provvede all'attività istruttoria di pianificazione e programmazione in materia di caccia, pesca, attività venatoria, acquacoltura e di tutela delle foreste demaniali e dei beni agro-silvo-pastorali. Assicura la vigilanza e il controllo sullo stato fito-sanitario delle colture agrarie, dei vivai e dei mercati delle piante, nonché dei prodotti orto-floro-frutticoli, specie in esportazione, importazione e transito. Cura il patrimonio zootecnico e l'agricoltura biologica. Salvaguarda e valorizza, anche in ambito internazionale, le produzioni tipiche agro-alimentari e le relative tecniche tradizionali.</t>
  </si>
  <si>
    <t>Costo medio (col.F/col.H)</t>
  </si>
  <si>
    <t>Mobilità</t>
  </si>
  <si>
    <t>La direzione generale per la mobilità svolge le funzioni relative ai trasporti e alla viabilità, anche con riferimento al sistema delle città e delle aree metropolitane, elabora gli atti istruttori e coordina i programmi per il traffico e la mobilità, con particolare riferimento al trasporto pubblico locale di persone e merci esercitati con linee tranviarie, metropolitane, filo-tranviarie di ogni tipo, e automobilistiche, nonché all'accessibilità urbana. Provvede alla progettazione e all'esecuzione degli impianti fissi, determina le tariffe del trasporto pubblico locale di interesse regionale e vigila sulla regolarità di esercizio dei trasporti in concessione e sull'applicazione delle tariffe. Si occupa della gestione dei servizi di trasporto elicotteristico e aereo di competenza regionale, dei servizi ferroviari e dei servizi di trasporto marittimo locale e fluviale. Cura la programmazione degli interventi sulle strutture portuali e marittime nonché sulle strutture aeroportuali sugli interporti e sul demanio marittimo. Cura la programmazione degli interventi sul sistema infrastrutturale stradale e ferroviario regionale.</t>
  </si>
  <si>
    <t>TOTALE</t>
  </si>
  <si>
    <t>MEDIE</t>
  </si>
  <si>
    <t>La Direzione generale per il Governo del Territorio svolge le funzioni di pianificazione territoriale, urbanistica e paesaggistica; assicura la vigilanza e il controllo amministrativo sul rispetto dei vincoli ambientali e paesaggistici. Verifica la compatibilità degli accordi di programma stipulati dalla Regione con gli strumenti di pianificazione territoriale e svolge le attività inerenti l'Urbanistica e l'Edilizia di competenza Regionale. Svolge l'attività di raccolta ed elaborazione dei dati relativi agli abusi edilizi comunicati dai Comuni e attiva l'esercizio degli interventi sostitutivi ai sensi dell'articolo 31, comma 8 del Decreto del Presidente della Repubblica 380/2001 e della legge regionale 10/2004. Definisce indirizzi e programmi di rigenerazione urbana e territoriale, per il miglioramento della qualità della vita nelle città, nel rispetto dei principi di sostenibilità ambientale e riduzione del consumo di suolo. Svolge l'attività di promozione e coordinamento delle strategie e delle politiche istituzionali e comunitarie per lo sviluppo urbano delle città medie. Disciplina e regolamenta il settore dell'edilizia sociale coordinando anche le funzioni proprie dell'Osservatorio Regionale sulla casa. Promuove e finanzia misure di accompagnamento per il contrasto al disagio socio-economico nell'ambito delle Politiche abitative nonché programmi di interventi di edilizia sovvenzionata, agevolata e convenzionata. Monitora lo stato di attuazione dei programmi costruttivi dell'ACER. Gestisce il Sistema Informativo Territoriale e la piattaforma informatica I.TER Campania.</t>
  </si>
  <si>
    <t>Governo del Territorio</t>
  </si>
  <si>
    <t>Università, Ricerca e Innovazione</t>
  </si>
  <si>
    <t>La Direzione Generale per l'Università, la Ricerca e l'Innovazione predispone l'istruttoria per l'esercizio delle funzioni amministrative in materia di orientamento e assistenza scolastica a favore degli studenti universitari al fine di assicurarne il diritto allo studio. Svolge il controllo della gestione e dell'avanzamento dei progetti in materia di ricerca scientifica e tecnologica e di innovazione. Cura i rapporti con gli enti di ricerca locali e nazionali; predispone programmi di studi, ricerche e convenzioni con enti e istituti di ricerca; collabora con le istituzioni, ivi comprese quelle universitarie, per la definizione di procedure in materia di ricerca scientifica, tecnologica e di innovazione. Coordina e predispone i programmi regionali in materia di ricerca, innovazione e trasferimento tecnologico.</t>
  </si>
  <si>
    <t>La Direzione generale per l'istruzione, la formazione, il lavoro e le politiche giovanili compie gli atti di pianificazione e programmazione degli interventi in materia di istruzione, formazione, lavoro e politiche giovanili e ne cura l'attuazione. Provvede alla programmazione della offerta scolastica e formativa degli interventi a sostegno dell'obbligo scolastico, dell'educazione degli adulti e della organizzazione territoriale della rete scolastica e formativa degli interventi a sostegno dell'obbligo scolastico. Promuove lo sviluppo delle attività di orientamento scolastico. Svolge l'attività istruttoria di programmazione e coordinamento degli interventi di edilizia scolastica. Svolge le funzioni di programmazione, di indirizzo, di sviluppo di coordinamento e le funzioni amministrative di competenza della Regione nel sistema di governo regionale delle politiche del lavoro e della formazione. Promuove e assume ogni iniziativa utile per promuovere assicurare e garantire il pieno rispetto della disciplina legislativa e contrattuale a tutela del lavoro e della sicurezza sul lavoro. Promuove l'occupazione e la partecipazione delle donne nel mercato del lavoro. Promuove l'accesso al lavoro delle persone diversamente abili e assicura la piena attuazione del sistema per l'inserimento lavorativo dei diversamente abili di cui alla legge 12 marzo 1999, n. 68 (Norme per il diritto al lavoro dei disabili). Promuove azioni di contrasto alla disoccupazione e, d'intesa con la Direzione di cui all'articolo 11, di prevenzione e gestione delle crisi aziendali. Promuove e sviluppa il sistema della formazione professionale ai fini dell'inserimento e del reinserimento nel mercato del lavoro, dell'alta formazione, della formazione per l'apprendistato e della formazione continua nonché la formazione per la creazione e lo sviluppo di impresa. Promuove la formazione nel settore della comunicazione e delle attività ad essa connesse nonché nel campo del marketing e della promozione del territorio. Si occupa della predisposizione di interventi in materia di politiche giovanili.</t>
  </si>
  <si>
    <t>Istruzione, formazione, lavoro e politiche giovanili</t>
  </si>
  <si>
    <t>Politiche Culturali e Turismo</t>
  </si>
  <si>
    <t>La direzione generale per le politiche culturali e il turismo promuove azioni per la diffusione della cultura; sostiene tutte le forme dello spettacolo, il cinema, la produzione teatrale, musicale e culturale, anche mediante la promozione di manifestazioni e mostre. Provvede all'organizzazione e promozione di iniziative per la diffusione e la conoscenza del patrimonio cinematografico e audiovisivo. Si occupa della valorizzazione dei beni e degli elementi culturali regionali, mediante opere di catalogazione, recupero e conservazione del patrimonio storico, artistico, archeologico, monumentale, paleo-etnologico, nonché archivistico e bibliografico. Salvaguardia e valorizza il patrimonio culturale campano, materiale e immateriale, anche in ambito internazionale con particolare riferimento al sistema delle Convenzioni e dei Programmi dell'UNESCO. Promuove programmi per la salvaguardia e la valorizzazione del patrimonio edilizio da destinare a sedi di spettacolo e di attività culturali. Svolge altresì le funzioni di cui al regolamento emanato con decreto del Presidente della Giunta regionale 22 settembre 2003, n. 619, nei confronti delle persone giuridiche private. La direzione generale provvede, altresì, alla promozione turistica, anche mediante il sostegno a forme associative tra operatori turistici a carattere interregionale e internazionale. Si occupa della realizzazione di campagne pubblicitarie per il turismo regionale e provvede agli adempimenti riguardanti agenzie di viaggio e operatori turistici. Predispone studi e ricerche di marketing e comunicazione per la promozione turistica. Fornisce supporto al settore alberghiero ed extra-alberghiero attraverso forme di potenziamento e miglioramento delle strutture ricettive. Assicura il sostegno alle iniziative turistiche delle organizzazioni dei lavoratori e compie interventi diretti a favorire il turismo giovanile. Realizza e promuove, anche con il supporto delle università e dei consorzi universitari, percorsi turistici complessi e articolati al fine di valorizzare e diffondere il turismo con particolare riferimento ai settori culturali, naturalistici, spirituali, termali, agro-alimentari.</t>
  </si>
  <si>
    <t>60.01</t>
  </si>
  <si>
    <t>Ufficio Speciale</t>
  </si>
  <si>
    <t>60.06</t>
  </si>
  <si>
    <t>60.09</t>
  </si>
  <si>
    <t>60.10</t>
  </si>
  <si>
    <t>60.11</t>
  </si>
  <si>
    <t>60.12</t>
  </si>
  <si>
    <t>Struttura di Missione</t>
  </si>
  <si>
    <t>70.05</t>
  </si>
  <si>
    <t>Risorse Finanziarie</t>
  </si>
  <si>
    <t>La direzione generale per le risorse finanziarie predispone gli atti di programmazione economica e finanziaria della Regione, cura la contabilizzazione finanziaria ed economico-patrimoniale delle entrate e delle spese regionali e provvede alla vigilanza sui servizi di tesoreria e contabilità generale di cassa. Predispone gli atti di rendicontazione finanziaria ed economico-patrimoniale. Svolge le funzioni di autorità di certificazione della spesa dei fondi nazionali e comunitari. Svolge attività di supporto agli organismi di controllo e cura l'istruttoria per la parificazione dei conti degli agenti contabili. Cura le attività inerenti i Conti Pubblici Territoriali. Monitora congiuntamente all'avvocatura regionale le procedure esecutive. Programma e pianifica le politiche delle entrate in attuazione dell'autonomia tributaria. Cura i rapporti e le convenzioni con Enti e Aziende Statali per la disciplina, applicazione e gestione dei tributi propri regionali e per la compartecipazione al gettito dei tributi erariali. Cura la gestione dei tributi regionali. Gestisce i procedimenti di accertamento, liquidazione e riscossione dei tributi. Effettua il coordinamento ed il monitoraggio delle attività relative alle entrate regionali e gestisce la riscossione coattiva delle stesse. Cura i rapporti con gli organi ispettivi e di vigilanza con particolare riferimento al recupero dell'evasione tributaria ed extratributaria. Gestisce il contenzioso tributario giurisdizionale ed in autotutela anche in raccordo con l'Avvocatura Regionale. Si occupa della gestione dei sistemi informativi tributari e di interscambio con banche dati di Enti e Aziende Statali. Cura gli adempimenti fiscali come soggetto passivo d'imposta. Supporta l'"Ufficio enti e società partecipate, vigilanza e controllo" e le direzioni generali per quanto attiene gli aspetti economico-finanziari riguardanti le società partecipate, gli organismi non societari controllati e gli organismi dipendenti dalla Regione, anche al fine di redigere il bilancio consolidato regionale.</t>
  </si>
  <si>
    <t>Risorse Umane</t>
  </si>
  <si>
    <t>La direzione generale per le risorse umane formula proposte volte al riordinamento delle strutture, delle procedure e dei metodi di lavoro, nonché proposte di innovazione organizzativa e amministrativa, di collaborazione alla automazione procedurale, di dimensionamento delle strutture e di pianificazione del personale. Si occupa degli affari relativi all'amministrazione, alla formazione e all'organizzazione del personale e in particolare dello stato giuridico, dell'inquadramento e del reclutamento. Intrattiene i rapporti con le organizzazioni sindacali. Garantisce la gestione del contenzioso del lavoro del personale della Regione in collaborazione con l'avvocatura regionale. Cura gli adempimenti relativi ai contratti nazionali, alle commissioni di disciplina e a concorsi, assunzioni, comandi e trasferimenti da e ad altri enti, nonché ad incarichi esterni. Provvede alla gestione del trattamento economico, della quiescenza e della previdenza, mediante pratiche di collocamento a riposo, erogazione del premio di fine servizio e riconoscimento dell'indennità economico-previdenziale. Assicura l'attuazione del decreto legislativo 9 aprile 2008 n. 81.</t>
  </si>
  <si>
    <t>Risorse Strumentali</t>
  </si>
  <si>
    <t>La direzione generale per le risorse strumentali assicura la gestione e la valorizzazione del demanio e del patrimonio regionale e dei relativi lavori di manutenzione. Provvede all'amministrazione delle spese generali e delle utenze relative agli immobili regionali, nonché delle nuove costruzioni, delle ristrutturazioni e degli ampliamenti di edifici facenti parte del patrimonio regionale. Assicura la predisposizione del rendiconto generale del patrimonio per la parte di competenza e la conduzione tecnico-amministrativa degli stabili e degli impianti. Provvede agli adempimenti in materia di provveditorato ed economato. Cura la gestione economale della sede principale della Regione e l'organizzazione dei servizi ausiliari di sede.</t>
  </si>
  <si>
    <t>La Direzione generale Ciclo integrato delle Acque e dei Rifiuti e Autorizzazioni ambientali cura l'attività istruttoria, di pianificazione e controllo della gestione del ciclo integrato delle acque. È competente nei procedimenti autorizzatori di spettanza della Regione previsti dal decreto legislativo 3 aprile 2006, n. 152 non sottoposti a valutazione d'impatto ambientale e al provvedimento autorizzatorio unico regionale di cui all'articolo 27-bis del medesimo decreto legislativo. Svolge le funzioni relative all'Autorizzazione Integrata Ambientale (AIA) e all'Integrated Pollution Prevention Control (IPPC). Provvede, altresì, ai compiti di programmazione, pianificazione, regolamentazione e controllo delle attività di gestione integrata dei rifiuti e ai procedimenti autorizzatori di competenza della Regione.</t>
  </si>
  <si>
    <t>Ciclo integrato delle acque e dei rifiuti, autorizzazioni ambientali</t>
  </si>
  <si>
    <t>La Direzione generale per i lavori pubblici e la protezione civile svolge le funzioni in materia di difesa del territorio dal rischio sismico e di gestione dei beni del demanio idrico fluviale. Provvede alle funzioni amministrative in materia di opere pubbliche, gestisce l'Osservatorio regionale degli Appalti pubblici ed elabora il Prezzario regionale dei lavori pubblici. Provvede alla attuazione e aggiornamento del Piano regionale delle attività estrattive e alla gestione amministrativa in materia di cave, miniere e geotermia, limitatamente agli interventi di interesse nazionale, ai sensi del D. Lgs. 11/02/2010, n. 22, torbiere. Provvede altresì alle attività istruttorie di programmazione, pianificazione, coordinamento e gestione della protezione civile regionale, compreso il coordinamento e concorso per il contrasto al fenomeno degli incendi boschivi. Provvede a fornire il supporto agli Enti locali nella materia della pianificazione di protezione civile nonché, in caso di emergenza, a prefetture ed enti locali per la delimitazione delle aree interessate dall'evento calamitoso e per il censimento del danno. Attua interventi di somma urgenza per rischio idrogeologico, difesa idraulica e per calamità naturali nonché interventi urgenti di emergenza e post-emergenza per il ripristino dei danni subiti dalle popolazioni e dalle attività produttive in caso di calamità. Gestisce le attività relative al volontariato della protezione civile, nonché alla Scuola di protezione civile.</t>
  </si>
  <si>
    <t>Lavori pubblici e Protezione Civile</t>
  </si>
  <si>
    <t>L'avvocatura regionale rappresenta e difende la Regione, nonché, in base ad apposite convenzioni e su direttiva del Presidente della Giunta regionale, gli enti regionali, anche del servizio sanitario, e le società partecipate dalla Regione innanzi alle giurisdizioni di ogni ordine e grado in virtù del mandato conferito nei modi di legge ed ai sensi degli articoli 47 e 51 dello Statuto regionale e svolge, inoltre, attività di consulenza in favore delle strutture amministrative della Giunta regionale e, nei casi previsti, anche del Consiglio regionale. All'avvocatura regionale sono assegnati gli avvocati appartenenti al ruolo professionale di cui all'articolo 1, comma 43, della legge regionale 15 marzo 2011, n. 4 (Disposizioni per la formazione del bilancio annuale 2011 e pluriennale 2011-2013 della Regione Campania - legge finanziaria regionale 2011), con le prerogative ivi previste in virtù delle quali, ai fini dell'organizzazione dell'attività di lavoro, è ad essi applicato il disposto dell'articolo 17, comma 5, lettera a), del decreto legislativo 8 aprile 2003, n. 66 e dell'articolo 47 del decreto del Presidente della Repubblica 28 dicembre 2000, n. 445. L'Ufficio Speciale Avvocatura è retto da un Avvocato Coordinatore che sovrintende alle attività dell'Ufficio in base alla legge e secondo quanto stabilito dall'ordinamento della Giunta regionale.</t>
  </si>
  <si>
    <t>Avvocatura Regionale</t>
  </si>
  <si>
    <t>L'Ufficio ha funzioni attinenti al complesso delle attività che caratterizzano il processo di acquisizione di beni, servizi - anche-relativi all'architettura e all'ingegneria - o lavori da parte dei diversi Uffici della Giunta regionale. L'Ufficio può gestire, altresì, le procedure ad evidenza pubblica per tutte le attività inerenti la progettazione di infrastrutture realizzate da enti pubblici ricadenti nel territorio della Regione Campania. L'Ufficio esercita le funzioni di cui al comma 1, in relazione agli ambiti di programmazione, progettazione, affidamento e verifica sull'esecuzione e controllo dell'intera procedura, ivi incluso il collaudo e la messa in opera. L'ufficio svolge altresì le funzioni di autorità espropriante ai sensi del Decreto del Presidente della Repubblica 8 giugno 2001 n. 327 (Testo unico delle disposizioni legislative e regolamentari in materia di espropriazione per pubblica utilità) e cura il procedimento di espropriazione. L'ufficio speciale "Grandi Opere", ai sensi dell’articolo 18, comma 1 della legge regionale 7 agosto 2019, n. 16, svolge altresì le seguenti funzioni: a) attua le previsioni di cui ai commi 8 e 9 dell'articolo 4 del decreto legge 18 aprile 2019, n. 32 (Disposizioni urgenti per il rilancio del settore dei contratti pubblici, per l'accelerazione degli interventi infrastrutturali, di rigenerazione urbana e di ricostruzione a seguito di eventi sismici) convertito con modificazioni dalla legge 14 giugno 2019, n. 55; b) cura l'attuazione degli interventi di cui all'articolo 11, comma 18 della legge 22 dicembre 1984, n. 887 (Disposizioni per la formazione del bilancio annuale e pluriennale dello Stato (legge finanziaria 1985), e di quelli di cui all'articolo 4 della legge 18 aprile 1984, n. 80 (Conversione in legge, con modificazioni, del decreto-legge 28 febbraio 1984, n. 19, recante proroga dei termini ed accelerazione delle procedure per l'applicazione della legge 14 maggio 1981, n. 219, e successive modificazioni); c) cura il completamento degli interventi di cui alle Ordinanze del Ministro dell'interno delegato per il coordinamento della protezione civile n. 2499 del 25 gennaio 1997 e n. 3088 del 3 ottobre 2000, e all'ordinanza del Presidente del Consiglio dei Ministri n. 3681 del 6 giugno 2008; d) cura l'intervento di cui all'ordinanza n. 3501 del 28 giugno 2004 del Commissario Straordinario per l'emergenza idrogeologica nella regione Campania, delegato ex OO.P.C.M. numeri 2499/97, 2787/98, 2994/99 e 3088/2000; e) si occupa delle opere strategiche, puntualmente individuate dalla Giunta Regionale con proprio provvedimento, che necessitano, per la complessità e la molteplicità di fonti finanziarie che concorrono alla loro copertura, di un coordinamento unitario a garanzia della semplificazione dei procedimenti e dell'economia dei tempi di attuazione.</t>
  </si>
  <si>
    <t>Grandi Opere</t>
  </si>
  <si>
    <t>Ufficio per il federalismo e dei sistemi territoriali e della sicurezza integrata</t>
  </si>
  <si>
    <t>L'ufficio per il federalismo e dei Sistemi Territoriali e della Sicurezza Integrata svolge funzioni di supporto tecnico per la realizzazione delle attività necessarie all'attuazione del federalismo fiscale di cui alle legge 5 marzo 2009, n. 42 (Delega al Governo in materia di federalismo fiscale, in attuazione dell'articolo 119 della Costituzione) e successivi decreti legislativi attuativi, cura i rapporti con il sistema delle autonomie locali e con le autonomie funzionali e segue il processo di decentramento, anche assicurando consulenza e assistenza in materia agli enti locali. L'Ufficio svolge, altresì, funzioni di supporto tecnico all'attuazione dei Sistemi territoriali per l'implementazione delle politiche di sviluppo e coesione economica e sociale; coordina e implementa la strategia per lo sviluppo territoriale degli Enti locali, delle Aree interne e delle forme di aggregazione delle comunità locali in qualunque forma, supportando l'attuazione delle riforme amministrative, in raccordo con la Programmazione Unitaria; garantisce l'attuazione delle Politiche integrate della Sicurezza e Legalità, la Valorizzazione dei beni confiscati e l'attuazione delle politiche integrate di sicurezza urbana e delle gestioni associate; si occupa delle misure in materia di antiracket e antiusura nonché connesse alla programmazione comunitaria su sicurezza e legalità in raccordo con la struttura competente in materia di programmazione unitaria. Ha competenza in materia di emigrazione ed immigrazione.</t>
  </si>
  <si>
    <t>Ufficio enti e società partecipate, vigilanza e controllo</t>
  </si>
  <si>
    <t>L'Ufficio speciale svolge le funzioni di vigilanza e controllo previsti dall'articolo 2, comma 1, della legge regionale 19 gennaio 2007 n. 1 ed esercita, in raccordo con le direzioni generali competenti per materia, le funzioni di vigilanza e controllo degli enti e degli organismi dipendenti dalla Regione e di controllo analogo sulle società ed enti in house. Cura, inoltre, il controllo di gestione e i controlli interni con riferimento alle strutture dell'Amministrazione regionale.</t>
  </si>
  <si>
    <t>Ufficio Speciale per la crescita e la transizione digitale</t>
  </si>
  <si>
    <t>L'Ufficio speciale, in qualità di responsabile della transizione alla modalità operativa digitale, garantisce il supporto e/o l'attuazione delle linee strategiche per la riorganizzazione e la digitalizzazione dell'amministrazione regionale in coerenza con quanto definito all'art. 17 del CAD (Codice dell'Amministrazione Digitale). Pianifica lo sviluppo digitale dell'ente e del territorio regionale, ne supporta e/o attua le azioni per l'implementazione e garantisce la governance unitaria finalizzata alla razionalizzazione, ottimizzazione e programmazione delle infrastrutture digitali, dei servizi ed ecosistemi digitali, delle piattaforme abilitanti e della sicurezza informatica. Definisce e attua le politiche regionali sullo sviluppo della Banda Ultra Larga sul territorio. Al fine di facilitare il processo di transizione al digitale e garantirne la compatibilità con gli obiettivi di attuazione e crescita nazionali, assicura il coordinamento delle strutture amministrative regionali, cura i rapporti con le competenti pubbliche amministrazioni nei processi di attuazione dell'agenda digitale italiana, assicura il coinvolgimento dei cittadini, delle imprese e degli stakeholders di riferimento. Coordina e promuove le politiche di e-government e delle comunità intelligenti, in coerenza con gli indirizzi comunitari e nazionali. Promuove ed attua una visione complessiva del patrimonio pubblico informativo basata su un processo di integrazione e condivisione delle informazioni.</t>
  </si>
  <si>
    <t>Valutazioni ambientali</t>
  </si>
  <si>
    <t>L'Ufficio Speciale è autorità competente in materia di valutazione di impatto ambientale (PAUR-VIA), di valutazione ambientale strategica (VAS) nonché di valutazione di incidenza (VIncA). Assicura, tramite il Responsabile dell'Ufficio, il ruolo di Rappresentante Unico della Regione Campania nelle conferenze di servizi di cui all'articolo 14, comma 4, della Legge 7 agosto 1990, n. 241 garantendo il coordinamento con gli uffici e gli enti coinvolti ai fini di ogni efficace interlocuzione, nonché il ruolo di Presidente della Commissione VIA-VAS-VI. Cura l'attribuzione ai Comuni delle deleghe della competenza in materia di valutazione di incidenza di cui alla legge regionale 7 agosto 2014, n. 16.</t>
  </si>
  <si>
    <t>Attuazione del programma straordinario per la rimozione dei rifiuti stoccati in balle e interventi per il superamento della sanzione disposta con sentenza della Corte di Giustizia Europea , Sez. III, 16 luglio 2015</t>
  </si>
  <si>
    <t>Funzioni di coordinamento dei processi finalizzati a garantire il raggiungimento dell'obiettivo di smaltimento dei rifiuti stoccati in balle ed in particolare con compiti di: definizione di proposte operative coerenti con il documento “Possibili filiere di intervento per la valorizzazione dei rifiuti stoccati in balle sul territorio della Regione Campania” con particolare riferimento alla individuazione dell'impiantistica regionale esistente che può essere utilizzata, anche dopo gli eventuali interventi di adeguamento, per il trattamento e/o smaltimento dei rifiuti imballati e all'individuazione dei siti di cava per la cui ricomposizione morfologica possono essere utilizzate le frazioni organiche stabilizzate provenienti dal trattamento dei rifiuti imballati; predisposizione degli studi di fattibilità e/o progetti per l'adeguamento degli impianti di trattamento e di allestimento dei siti oggetto di ricomposizione morfologica con riutilizzo delle frazioni organiche; attuazione delle procedure tecniche e amministrative necessarie alla realizzazione degli interventi progettati e alla eventuale manutenzione, anche straordinaria, degli impianti realizzati; coordinamento dei flussi di trattamento e smaltimento finale delle frazioni residue prodotte dalla lavorazione delle ecoballe presenti sul territorio regionale con modalità tali da minimizzare i possibili impatti ambientali; individuazione di risorse finanziarie per la realizzazione delle azioni operative utili allo smaltimento in sicurezza delle ecoballe; attività tecniche per l'acquisizione dei necessari permessi, autorizzazioni e nulla-osta utili alla realizzazione degli interventi da realizzare e all'esercizio degli impianti per lo smaltimento delle ecoballe;individuazione e realizzazione degli impianti di compostaggio dei rifiuti organici, di concerto con le Autorità competenti, conformemente ai fabbisogni impiantistici definiti dal PRGRU in corso di aggiornamento.</t>
  </si>
  <si>
    <t>Grafici esplicativi e dati statistici</t>
  </si>
  <si>
    <t>Dati e informazioni relativi alle competenze e al personale delle strutture di primo livello - SPL - della Giunta Regionale della Campania</t>
  </si>
  <si>
    <t>Funzioni raccordo con le Autorità di gestione per la semplificazione e ottimizzazione delle procedure per la fase di monitoraggio e di pagamento dei beneficiari nonché con funzioni di responsabile del Piano di Rafforzamento Amministrativo</t>
  </si>
  <si>
    <t> Funzioni di cui al decreto legislativo 9 aprile 2008, n.81 (Attuazione dell’art.1 della Legge 3 agosto 2007, n.123, in materia di tutela della salute e di sicurezza nei luoghi di lavoro)</t>
  </si>
  <si>
    <t> Attività di istruttoria, verifica e controllo di supporto al Responsabile della Prevenzione della corruzione e della trasparenza</t>
  </si>
  <si>
    <t> Funzioni di supporto all'OIV</t>
  </si>
  <si>
    <t>Staff - Raccordo con le Autorità di Gestione dei Fondi Europei e Responsabile del Piano di Rafforzamento Amministrativo</t>
  </si>
  <si>
    <t>Ufficio del Datore di Lavoro</t>
  </si>
  <si>
    <t>Staff - Supporto al Responsabile della Prevenzione della corruzione e della trasparenza</t>
  </si>
  <si>
    <t> Struttura Tecnica di supporto all’OIV</t>
  </si>
  <si>
    <t>Competenze - servizi resi</t>
  </si>
  <si>
    <t>50.14.81 Struttura dotata di autonomia</t>
  </si>
  <si>
    <t>50.14.83 Struttura dotata di autonomia</t>
  </si>
  <si>
    <t>50.14.94 Struttura dotata di autonomia</t>
  </si>
  <si>
    <t>50.03.93 Struttura dotata di autonomia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</si>
</sst>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6" x14ac:knownFonts="1">
    <font>
      <sz val="11"/>
      <color theme="1"/>
      <name val="Aptos Narrow"/>
      <family val="2"/>
      <scheme val="minor"/>
    </font>
    <font>
      <sz val="11"/>
      <color theme="1"/>
      <name val="Aptos Narrow"/>
      <family val="2"/>
      <scheme val="minor"/>
    </font>
    <font>
      <sz val="8"/>
      <name val="Aptos Narrow"/>
      <family val="2"/>
      <scheme val="minor"/>
    </font>
    <font>
      <b/>
      <sz val="10"/>
      <color theme="1"/>
      <name val="Calibri"/>
      <family val="2"/>
    </font>
    <font>
      <b/>
      <sz val="10"/>
      <color theme="7" tint="-0.249977111117893"/>
      <name val="Calibri"/>
      <family val="2"/>
    </font>
    <font>
      <b/>
      <sz val="10"/>
      <name val="Calibri"/>
      <family val="2"/>
    </font>
  </fonts>
  <fills count="8">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3" tint="0.89999084444715716"/>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50">
    <xf numFmtId="0" fontId="0" fillId="0" borderId="0" xfId="0"/>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164" fontId="3" fillId="0" borderId="1" xfId="0" applyNumberFormat="1" applyFont="1" applyBorder="1" applyAlignment="1">
      <alignment horizontal="center" vertical="center" wrapText="1"/>
    </xf>
    <xf numFmtId="0" fontId="3" fillId="3" borderId="0" xfId="0" applyFont="1" applyFill="1" applyAlignment="1">
      <alignment horizontal="center" vertical="center" wrapText="1"/>
    </xf>
    <xf numFmtId="164" fontId="3" fillId="3" borderId="0" xfId="0" applyNumberFormat="1" applyFont="1" applyFill="1" applyAlignment="1">
      <alignment horizontal="center" vertical="center" wrapText="1"/>
    </xf>
    <xf numFmtId="10" fontId="3" fillId="0" borderId="1" xfId="0" applyNumberFormat="1" applyFont="1" applyBorder="1" applyAlignment="1">
      <alignment horizontal="center" vertical="center" wrapText="1"/>
    </xf>
    <xf numFmtId="0" fontId="4" fillId="3" borderId="0" xfId="0" applyFont="1" applyFill="1" applyAlignment="1">
      <alignment horizontal="center" vertical="center" wrapText="1"/>
    </xf>
    <xf numFmtId="164" fontId="3" fillId="3"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164" fontId="3" fillId="5" borderId="1" xfId="0" applyNumberFormat="1" applyFont="1" applyFill="1" applyBorder="1" applyAlignment="1">
      <alignment horizontal="center" vertical="center" wrapText="1"/>
    </xf>
    <xf numFmtId="10" fontId="3" fillId="5"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10" fontId="3" fillId="3" borderId="1" xfId="0" applyNumberFormat="1" applyFont="1" applyFill="1" applyBorder="1" applyAlignment="1">
      <alignment horizontal="center" vertical="center" wrapText="1"/>
    </xf>
    <xf numFmtId="164" fontId="5" fillId="6" borderId="1" xfId="0" applyNumberFormat="1" applyFont="1" applyFill="1" applyBorder="1" applyAlignment="1">
      <alignment horizontal="center" vertical="center" wrapText="1"/>
    </xf>
    <xf numFmtId="10" fontId="5" fillId="6" borderId="1" xfId="1"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164" fontId="5" fillId="7" borderId="1" xfId="0" applyNumberFormat="1" applyFont="1" applyFill="1" applyBorder="1" applyAlignment="1">
      <alignment horizontal="center" vertical="center" wrapText="1"/>
    </xf>
    <xf numFmtId="10" fontId="5" fillId="7" borderId="1" xfId="1" applyNumberFormat="1" applyFont="1" applyFill="1" applyBorder="1" applyAlignment="1">
      <alignment horizontal="center" vertical="center" wrapText="1"/>
    </xf>
    <xf numFmtId="3" fontId="5" fillId="7" borderId="1" xfId="0" applyNumberFormat="1" applyFont="1" applyFill="1" applyBorder="1" applyAlignment="1">
      <alignment horizontal="center" vertical="center" wrapText="1"/>
    </xf>
    <xf numFmtId="0" fontId="3" fillId="7" borderId="0" xfId="0" applyFont="1" applyFill="1" applyAlignment="1">
      <alignment horizontal="center" vertical="center" wrapText="1"/>
    </xf>
    <xf numFmtId="164" fontId="3" fillId="4" borderId="2" xfId="0" applyNumberFormat="1" applyFont="1" applyFill="1" applyBorder="1" applyAlignment="1">
      <alignment horizontal="center" vertical="center" wrapText="1"/>
    </xf>
    <xf numFmtId="164" fontId="3" fillId="4" borderId="3" xfId="0" applyNumberFormat="1" applyFont="1" applyFill="1" applyBorder="1" applyAlignment="1">
      <alignment horizontal="center" vertical="center" wrapText="1"/>
    </xf>
    <xf numFmtId="164" fontId="3" fillId="4" borderId="4" xfId="0" applyNumberFormat="1" applyFont="1" applyFill="1" applyBorder="1" applyAlignment="1">
      <alignment horizontal="center" vertical="center" wrapText="1"/>
    </xf>
    <xf numFmtId="0" fontId="5" fillId="7" borderId="2" xfId="0" applyFont="1" applyFill="1" applyBorder="1" applyAlignment="1">
      <alignment horizontal="right" vertical="center" wrapText="1"/>
    </xf>
    <xf numFmtId="0" fontId="5" fillId="7" borderId="3" xfId="0" applyFont="1" applyFill="1" applyBorder="1" applyAlignment="1">
      <alignment horizontal="right" vertical="center" wrapText="1"/>
    </xf>
    <xf numFmtId="0" fontId="5" fillId="7" borderId="4" xfId="0" applyFont="1" applyFill="1" applyBorder="1" applyAlignment="1">
      <alignment horizontal="right" vertical="center" wrapText="1"/>
    </xf>
    <xf numFmtId="0" fontId="5" fillId="6" borderId="2" xfId="0" applyFont="1" applyFill="1" applyBorder="1" applyAlignment="1">
      <alignment horizontal="right" vertical="center" wrapText="1"/>
    </xf>
    <xf numFmtId="0" fontId="5" fillId="6" borderId="3" xfId="0" applyFont="1" applyFill="1" applyBorder="1" applyAlignment="1">
      <alignment horizontal="right" vertical="center" wrapText="1"/>
    </xf>
    <xf numFmtId="0" fontId="5" fillId="6" borderId="4" xfId="0" applyFont="1" applyFill="1" applyBorder="1" applyAlignment="1">
      <alignment horizontal="right" vertical="center" wrapText="1"/>
    </xf>
    <xf numFmtId="0" fontId="3" fillId="7" borderId="5" xfId="0" applyFont="1" applyFill="1" applyBorder="1" applyAlignment="1">
      <alignment horizontal="center" vertical="center" wrapText="1"/>
    </xf>
    <xf numFmtId="164" fontId="3" fillId="0" borderId="6" xfId="0" applyNumberFormat="1" applyFont="1" applyBorder="1" applyAlignment="1">
      <alignment horizontal="center" vertical="center" wrapText="1"/>
    </xf>
    <xf numFmtId="164" fontId="3" fillId="0" borderId="7" xfId="0" applyNumberFormat="1" applyFont="1" applyBorder="1" applyAlignment="1">
      <alignment horizontal="center" vertical="center" wrapText="1"/>
    </xf>
    <xf numFmtId="164" fontId="3" fillId="0" borderId="8" xfId="0" applyNumberFormat="1" applyFont="1" applyBorder="1" applyAlignment="1">
      <alignment horizontal="center" vertical="center" wrapText="1"/>
    </xf>
    <xf numFmtId="10" fontId="3" fillId="0" borderId="6" xfId="0" applyNumberFormat="1" applyFont="1" applyBorder="1" applyAlignment="1">
      <alignment horizontal="center" vertical="center" wrapText="1"/>
    </xf>
    <xf numFmtId="10" fontId="3" fillId="0" borderId="7" xfId="0" applyNumberFormat="1" applyFont="1" applyBorder="1" applyAlignment="1">
      <alignment horizontal="center" vertical="center" wrapText="1"/>
    </xf>
    <xf numFmtId="10" fontId="3" fillId="0" borderId="8" xfId="0" applyNumberFormat="1"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164" fontId="3" fillId="3" borderId="6" xfId="0" applyNumberFormat="1" applyFont="1" applyFill="1" applyBorder="1" applyAlignment="1">
      <alignment horizontal="center" vertical="center" wrapText="1"/>
    </xf>
    <xf numFmtId="164" fontId="3" fillId="3" borderId="7" xfId="0" applyNumberFormat="1" applyFont="1" applyFill="1" applyBorder="1" applyAlignment="1">
      <alignment horizontal="center" vertical="center" wrapText="1"/>
    </xf>
    <xf numFmtId="164" fontId="3" fillId="3" borderId="8" xfId="0" applyNumberFormat="1" applyFont="1" applyFill="1" applyBorder="1" applyAlignment="1">
      <alignment horizontal="center" vertical="center" wrapText="1"/>
    </xf>
    <xf numFmtId="164" fontId="3" fillId="5" borderId="6" xfId="0" applyNumberFormat="1" applyFont="1" applyFill="1" applyBorder="1" applyAlignment="1">
      <alignment horizontal="center" vertical="center" wrapText="1"/>
    </xf>
    <xf numFmtId="164" fontId="3" fillId="5" borderId="8" xfId="0" applyNumberFormat="1" applyFont="1" applyFill="1" applyBorder="1" applyAlignment="1">
      <alignment horizontal="center" vertical="center" wrapText="1"/>
    </xf>
    <xf numFmtId="10" fontId="3" fillId="5" borderId="6" xfId="0" applyNumberFormat="1" applyFont="1" applyFill="1" applyBorder="1" applyAlignment="1">
      <alignment horizontal="center" vertical="center" wrapText="1"/>
    </xf>
    <xf numFmtId="10" fontId="3" fillId="5" borderId="8" xfId="0" applyNumberFormat="1"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8" xfId="0" applyFont="1" applyFill="1" applyBorder="1" applyAlignment="1">
      <alignment horizontal="center" vertical="center" wrapText="1"/>
    </xf>
  </cellXfs>
  <cellStyles count="2">
    <cellStyle name="Normale" xfId="0" builtinId="0"/>
    <cellStyle name="Percentuale"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Ex1.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it-IT"/>
              <a:t>Distribuzione proporzionale del numero dei dipendenti per SPL in %</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it-IT"/>
        </a:p>
      </c:txPr>
    </c:title>
    <c:autoTitleDeleted val="0"/>
    <c:plotArea>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0340-41B1-9ED5-BEE8A10E133B}"/>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0340-41B1-9ED5-BEE8A10E133B}"/>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0340-41B1-9ED5-BEE8A10E133B}"/>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0340-41B1-9ED5-BEE8A10E133B}"/>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0340-41B1-9ED5-BEE8A10E133B}"/>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0340-41B1-9ED5-BEE8A10E133B}"/>
              </c:ext>
            </c:extLst>
          </c:dPt>
          <c:dPt>
            <c:idx val="6"/>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D-0340-41B1-9ED5-BEE8A10E133B}"/>
              </c:ext>
            </c:extLst>
          </c:dPt>
          <c:dPt>
            <c:idx val="7"/>
            <c:bubble3D val="0"/>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F-0340-41B1-9ED5-BEE8A10E133B}"/>
              </c:ext>
            </c:extLst>
          </c:dPt>
          <c:dPt>
            <c:idx val="8"/>
            <c:bubble3D val="0"/>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1-0340-41B1-9ED5-BEE8A10E133B}"/>
              </c:ext>
            </c:extLst>
          </c:dPt>
          <c:dPt>
            <c:idx val="9"/>
            <c:bubble3D val="0"/>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3-0340-41B1-9ED5-BEE8A10E133B}"/>
              </c:ext>
            </c:extLst>
          </c:dPt>
          <c:dPt>
            <c:idx val="10"/>
            <c:bubble3D val="0"/>
            <c:spPr>
              <a:gradFill rotWithShape="1">
                <a:gsLst>
                  <a:gs pos="0">
                    <a:schemeClr val="accent5">
                      <a:lumMod val="60000"/>
                      <a:satMod val="103000"/>
                      <a:lumMod val="102000"/>
                      <a:tint val="94000"/>
                    </a:schemeClr>
                  </a:gs>
                  <a:gs pos="50000">
                    <a:schemeClr val="accent5">
                      <a:lumMod val="60000"/>
                      <a:satMod val="110000"/>
                      <a:lumMod val="100000"/>
                      <a:shade val="100000"/>
                    </a:schemeClr>
                  </a:gs>
                  <a:gs pos="100000">
                    <a:schemeClr val="accent5">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5-0340-41B1-9ED5-BEE8A10E133B}"/>
              </c:ext>
            </c:extLst>
          </c:dPt>
          <c:dPt>
            <c:idx val="11"/>
            <c:bubble3D val="0"/>
            <c:spPr>
              <a:gradFill rotWithShape="1">
                <a:gsLst>
                  <a:gs pos="0">
                    <a:schemeClr val="accent6">
                      <a:lumMod val="60000"/>
                      <a:satMod val="103000"/>
                      <a:lumMod val="102000"/>
                      <a:tint val="94000"/>
                    </a:schemeClr>
                  </a:gs>
                  <a:gs pos="50000">
                    <a:schemeClr val="accent6">
                      <a:lumMod val="60000"/>
                      <a:satMod val="110000"/>
                      <a:lumMod val="100000"/>
                      <a:shade val="100000"/>
                    </a:schemeClr>
                  </a:gs>
                  <a:gs pos="100000">
                    <a:schemeClr val="accent6">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7-0340-41B1-9ED5-BEE8A10E133B}"/>
              </c:ext>
            </c:extLst>
          </c:dPt>
          <c:dPt>
            <c:idx val="12"/>
            <c:bubble3D val="0"/>
            <c:spPr>
              <a:gradFill rotWithShape="1">
                <a:gsLst>
                  <a:gs pos="0">
                    <a:schemeClr val="accent1">
                      <a:lumMod val="80000"/>
                      <a:lumOff val="20000"/>
                      <a:satMod val="103000"/>
                      <a:lumMod val="102000"/>
                      <a:tint val="94000"/>
                    </a:schemeClr>
                  </a:gs>
                  <a:gs pos="50000">
                    <a:schemeClr val="accent1">
                      <a:lumMod val="80000"/>
                      <a:lumOff val="20000"/>
                      <a:satMod val="110000"/>
                      <a:lumMod val="100000"/>
                      <a:shade val="100000"/>
                    </a:schemeClr>
                  </a:gs>
                  <a:gs pos="100000">
                    <a:schemeClr val="accent1">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9-0340-41B1-9ED5-BEE8A10E133B}"/>
              </c:ext>
            </c:extLst>
          </c:dPt>
          <c:dPt>
            <c:idx val="13"/>
            <c:bubble3D val="0"/>
            <c:spPr>
              <a:gradFill rotWithShape="1">
                <a:gsLst>
                  <a:gs pos="0">
                    <a:schemeClr val="accent2">
                      <a:lumMod val="80000"/>
                      <a:lumOff val="20000"/>
                      <a:satMod val="103000"/>
                      <a:lumMod val="102000"/>
                      <a:tint val="94000"/>
                    </a:schemeClr>
                  </a:gs>
                  <a:gs pos="50000">
                    <a:schemeClr val="accent2">
                      <a:lumMod val="80000"/>
                      <a:lumOff val="20000"/>
                      <a:satMod val="110000"/>
                      <a:lumMod val="100000"/>
                      <a:shade val="100000"/>
                    </a:schemeClr>
                  </a:gs>
                  <a:gs pos="100000">
                    <a:schemeClr val="accent2">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B-0340-41B1-9ED5-BEE8A10E133B}"/>
              </c:ext>
            </c:extLst>
          </c:dPt>
          <c:dPt>
            <c:idx val="14"/>
            <c:bubble3D val="0"/>
            <c:spPr>
              <a:gradFill rotWithShape="1">
                <a:gsLst>
                  <a:gs pos="0">
                    <a:schemeClr val="accent3">
                      <a:lumMod val="80000"/>
                      <a:lumOff val="20000"/>
                      <a:satMod val="103000"/>
                      <a:lumMod val="102000"/>
                      <a:tint val="94000"/>
                    </a:schemeClr>
                  </a:gs>
                  <a:gs pos="50000">
                    <a:schemeClr val="accent3">
                      <a:lumMod val="80000"/>
                      <a:lumOff val="20000"/>
                      <a:satMod val="110000"/>
                      <a:lumMod val="100000"/>
                      <a:shade val="100000"/>
                    </a:schemeClr>
                  </a:gs>
                  <a:gs pos="100000">
                    <a:schemeClr val="accent3">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D-0340-41B1-9ED5-BEE8A10E133B}"/>
              </c:ext>
            </c:extLst>
          </c:dPt>
          <c:dPt>
            <c:idx val="15"/>
            <c:bubble3D val="0"/>
            <c:spPr>
              <a:gradFill rotWithShape="1">
                <a:gsLst>
                  <a:gs pos="0">
                    <a:schemeClr val="accent4">
                      <a:lumMod val="80000"/>
                      <a:lumOff val="20000"/>
                      <a:satMod val="103000"/>
                      <a:lumMod val="102000"/>
                      <a:tint val="94000"/>
                    </a:schemeClr>
                  </a:gs>
                  <a:gs pos="50000">
                    <a:schemeClr val="accent4">
                      <a:lumMod val="80000"/>
                      <a:lumOff val="20000"/>
                      <a:satMod val="110000"/>
                      <a:lumMod val="100000"/>
                      <a:shade val="100000"/>
                    </a:schemeClr>
                  </a:gs>
                  <a:gs pos="100000">
                    <a:schemeClr val="accent4">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F-0340-41B1-9ED5-BEE8A10E133B}"/>
              </c:ext>
            </c:extLst>
          </c:dPt>
          <c:dPt>
            <c:idx val="16"/>
            <c:bubble3D val="0"/>
            <c:spPr>
              <a:gradFill rotWithShape="1">
                <a:gsLst>
                  <a:gs pos="0">
                    <a:schemeClr val="accent5">
                      <a:lumMod val="80000"/>
                      <a:lumOff val="20000"/>
                      <a:satMod val="103000"/>
                      <a:lumMod val="102000"/>
                      <a:tint val="94000"/>
                    </a:schemeClr>
                  </a:gs>
                  <a:gs pos="50000">
                    <a:schemeClr val="accent5">
                      <a:lumMod val="80000"/>
                      <a:lumOff val="20000"/>
                      <a:satMod val="110000"/>
                      <a:lumMod val="100000"/>
                      <a:shade val="100000"/>
                    </a:schemeClr>
                  </a:gs>
                  <a:gs pos="100000">
                    <a:schemeClr val="accent5">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A725-4A70-8A3B-991CD5993501}"/>
              </c:ext>
            </c:extLst>
          </c:dPt>
          <c:dPt>
            <c:idx val="17"/>
            <c:bubble3D val="0"/>
            <c:spPr>
              <a:gradFill rotWithShape="1">
                <a:gsLst>
                  <a:gs pos="0">
                    <a:schemeClr val="accent6">
                      <a:lumMod val="80000"/>
                      <a:lumOff val="20000"/>
                      <a:satMod val="103000"/>
                      <a:lumMod val="102000"/>
                      <a:tint val="94000"/>
                    </a:schemeClr>
                  </a:gs>
                  <a:gs pos="50000">
                    <a:schemeClr val="accent6">
                      <a:lumMod val="80000"/>
                      <a:lumOff val="20000"/>
                      <a:satMod val="110000"/>
                      <a:lumMod val="100000"/>
                      <a:shade val="100000"/>
                    </a:schemeClr>
                  </a:gs>
                  <a:gs pos="100000">
                    <a:schemeClr val="accent6">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3-0340-41B1-9ED5-BEE8A10E133B}"/>
              </c:ext>
            </c:extLst>
          </c:dPt>
          <c:dPt>
            <c:idx val="18"/>
            <c:bubble3D val="0"/>
            <c:spPr>
              <a:gradFill rotWithShape="1">
                <a:gsLst>
                  <a:gs pos="0">
                    <a:schemeClr val="accent1">
                      <a:lumMod val="80000"/>
                      <a:satMod val="103000"/>
                      <a:lumMod val="102000"/>
                      <a:tint val="94000"/>
                    </a:schemeClr>
                  </a:gs>
                  <a:gs pos="50000">
                    <a:schemeClr val="accent1">
                      <a:lumMod val="80000"/>
                      <a:satMod val="110000"/>
                      <a:lumMod val="100000"/>
                      <a:shade val="100000"/>
                    </a:schemeClr>
                  </a:gs>
                  <a:gs pos="100000">
                    <a:schemeClr val="accent1">
                      <a:lumMod val="8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5-0340-41B1-9ED5-BEE8A10E133B}"/>
              </c:ext>
            </c:extLst>
          </c:dPt>
          <c:dPt>
            <c:idx val="19"/>
            <c:bubble3D val="0"/>
            <c:spPr>
              <a:gradFill rotWithShape="1">
                <a:gsLst>
                  <a:gs pos="0">
                    <a:schemeClr val="accent2">
                      <a:lumMod val="80000"/>
                      <a:satMod val="103000"/>
                      <a:lumMod val="102000"/>
                      <a:tint val="94000"/>
                    </a:schemeClr>
                  </a:gs>
                  <a:gs pos="50000">
                    <a:schemeClr val="accent2">
                      <a:lumMod val="80000"/>
                      <a:satMod val="110000"/>
                      <a:lumMod val="100000"/>
                      <a:shade val="100000"/>
                    </a:schemeClr>
                  </a:gs>
                  <a:gs pos="100000">
                    <a:schemeClr val="accent2">
                      <a:lumMod val="8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7-0340-41B1-9ED5-BEE8A10E133B}"/>
              </c:ext>
            </c:extLst>
          </c:dPt>
          <c:dPt>
            <c:idx val="20"/>
            <c:bubble3D val="0"/>
            <c:spPr>
              <a:gradFill rotWithShape="1">
                <a:gsLst>
                  <a:gs pos="0">
                    <a:schemeClr val="accent3">
                      <a:lumMod val="80000"/>
                      <a:satMod val="103000"/>
                      <a:lumMod val="102000"/>
                      <a:tint val="94000"/>
                    </a:schemeClr>
                  </a:gs>
                  <a:gs pos="50000">
                    <a:schemeClr val="accent3">
                      <a:lumMod val="80000"/>
                      <a:satMod val="110000"/>
                      <a:lumMod val="100000"/>
                      <a:shade val="100000"/>
                    </a:schemeClr>
                  </a:gs>
                  <a:gs pos="100000">
                    <a:schemeClr val="accent3">
                      <a:lumMod val="8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9-0340-41B1-9ED5-BEE8A10E133B}"/>
              </c:ext>
            </c:extLst>
          </c:dPt>
          <c:dPt>
            <c:idx val="21"/>
            <c:bubble3D val="0"/>
            <c:spPr>
              <a:gradFill rotWithShape="1">
                <a:gsLst>
                  <a:gs pos="0">
                    <a:schemeClr val="accent4">
                      <a:lumMod val="80000"/>
                      <a:satMod val="103000"/>
                      <a:lumMod val="102000"/>
                      <a:tint val="94000"/>
                    </a:schemeClr>
                  </a:gs>
                  <a:gs pos="50000">
                    <a:schemeClr val="accent4">
                      <a:lumMod val="80000"/>
                      <a:satMod val="110000"/>
                      <a:lumMod val="100000"/>
                      <a:shade val="100000"/>
                    </a:schemeClr>
                  </a:gs>
                  <a:gs pos="100000">
                    <a:schemeClr val="accent4">
                      <a:lumMod val="8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B-0340-41B1-9ED5-BEE8A10E133B}"/>
              </c:ext>
            </c:extLst>
          </c:dPt>
          <c:dPt>
            <c:idx val="22"/>
            <c:bubble3D val="0"/>
            <c:spPr>
              <a:gradFill rotWithShape="1">
                <a:gsLst>
                  <a:gs pos="0">
                    <a:schemeClr val="accent5">
                      <a:lumMod val="80000"/>
                      <a:satMod val="103000"/>
                      <a:lumMod val="102000"/>
                      <a:tint val="94000"/>
                    </a:schemeClr>
                  </a:gs>
                  <a:gs pos="50000">
                    <a:schemeClr val="accent5">
                      <a:lumMod val="80000"/>
                      <a:satMod val="110000"/>
                      <a:lumMod val="100000"/>
                      <a:shade val="100000"/>
                    </a:schemeClr>
                  </a:gs>
                  <a:gs pos="100000">
                    <a:schemeClr val="accent5">
                      <a:lumMod val="8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D-0340-41B1-9ED5-BEE8A10E133B}"/>
              </c:ext>
            </c:extLst>
          </c:dPt>
          <c:dPt>
            <c:idx val="23"/>
            <c:bubble3D val="0"/>
            <c:spPr>
              <a:gradFill rotWithShape="1">
                <a:gsLst>
                  <a:gs pos="0">
                    <a:schemeClr val="accent6">
                      <a:lumMod val="80000"/>
                      <a:satMod val="103000"/>
                      <a:lumMod val="102000"/>
                      <a:tint val="94000"/>
                    </a:schemeClr>
                  </a:gs>
                  <a:gs pos="50000">
                    <a:schemeClr val="accent6">
                      <a:lumMod val="80000"/>
                      <a:satMod val="110000"/>
                      <a:lumMod val="100000"/>
                      <a:shade val="100000"/>
                    </a:schemeClr>
                  </a:gs>
                  <a:gs pos="100000">
                    <a:schemeClr val="accent6">
                      <a:lumMod val="8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F-0340-41B1-9ED5-BEE8A10E133B}"/>
              </c:ext>
            </c:extLst>
          </c:dPt>
          <c:dPt>
            <c:idx val="24"/>
            <c:bubble3D val="0"/>
            <c:spPr>
              <a:gradFill rotWithShape="1">
                <a:gsLst>
                  <a:gs pos="0">
                    <a:schemeClr val="accent1">
                      <a:lumMod val="60000"/>
                      <a:lumOff val="40000"/>
                      <a:satMod val="103000"/>
                      <a:lumMod val="102000"/>
                      <a:tint val="94000"/>
                    </a:schemeClr>
                  </a:gs>
                  <a:gs pos="50000">
                    <a:schemeClr val="accent1">
                      <a:lumMod val="60000"/>
                      <a:lumOff val="40000"/>
                      <a:satMod val="110000"/>
                      <a:lumMod val="100000"/>
                      <a:shade val="100000"/>
                    </a:schemeClr>
                  </a:gs>
                  <a:gs pos="100000">
                    <a:schemeClr val="accent1">
                      <a:lumMod val="60000"/>
                      <a:lumOff val="4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31-2AE3-4470-B01D-8A4E7608771E}"/>
              </c:ext>
            </c:extLst>
          </c:dPt>
          <c:dPt>
            <c:idx val="25"/>
            <c:bubble3D val="0"/>
            <c:spPr>
              <a:gradFill rotWithShape="1">
                <a:gsLst>
                  <a:gs pos="0">
                    <a:schemeClr val="accent2">
                      <a:lumMod val="60000"/>
                      <a:lumOff val="40000"/>
                      <a:satMod val="103000"/>
                      <a:lumMod val="102000"/>
                      <a:tint val="94000"/>
                    </a:schemeClr>
                  </a:gs>
                  <a:gs pos="50000">
                    <a:schemeClr val="accent2">
                      <a:lumMod val="60000"/>
                      <a:lumOff val="40000"/>
                      <a:satMod val="110000"/>
                      <a:lumMod val="100000"/>
                      <a:shade val="100000"/>
                    </a:schemeClr>
                  </a:gs>
                  <a:gs pos="100000">
                    <a:schemeClr val="accent2">
                      <a:lumMod val="60000"/>
                      <a:lumOff val="4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33-2AE3-4470-B01D-8A4E7608771E}"/>
              </c:ext>
            </c:extLst>
          </c:dPt>
          <c:dPt>
            <c:idx val="26"/>
            <c:bubble3D val="0"/>
            <c:spPr>
              <a:gradFill rotWithShape="1">
                <a:gsLst>
                  <a:gs pos="0">
                    <a:schemeClr val="accent3">
                      <a:lumMod val="60000"/>
                      <a:lumOff val="40000"/>
                      <a:satMod val="103000"/>
                      <a:lumMod val="102000"/>
                      <a:tint val="94000"/>
                    </a:schemeClr>
                  </a:gs>
                  <a:gs pos="50000">
                    <a:schemeClr val="accent3">
                      <a:lumMod val="60000"/>
                      <a:lumOff val="40000"/>
                      <a:satMod val="110000"/>
                      <a:lumMod val="100000"/>
                      <a:shade val="100000"/>
                    </a:schemeClr>
                  </a:gs>
                  <a:gs pos="100000">
                    <a:schemeClr val="accent3">
                      <a:lumMod val="60000"/>
                      <a:lumOff val="4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35-2AE3-4470-B01D-8A4E7608771E}"/>
              </c:ext>
            </c:extLst>
          </c:dPt>
          <c:dPt>
            <c:idx val="27"/>
            <c:bubble3D val="0"/>
            <c:spPr>
              <a:gradFill rotWithShape="1">
                <a:gsLst>
                  <a:gs pos="0">
                    <a:schemeClr val="accent4">
                      <a:lumMod val="60000"/>
                      <a:lumOff val="40000"/>
                      <a:satMod val="103000"/>
                      <a:lumMod val="102000"/>
                      <a:tint val="94000"/>
                    </a:schemeClr>
                  </a:gs>
                  <a:gs pos="50000">
                    <a:schemeClr val="accent4">
                      <a:lumMod val="60000"/>
                      <a:lumOff val="40000"/>
                      <a:satMod val="110000"/>
                      <a:lumMod val="100000"/>
                      <a:shade val="100000"/>
                    </a:schemeClr>
                  </a:gs>
                  <a:gs pos="100000">
                    <a:schemeClr val="accent4">
                      <a:lumMod val="60000"/>
                      <a:lumOff val="4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37-2AE3-4470-B01D-8A4E7608771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'Dati e Info SPL RC'!$A$3:$A$30</c:f>
              <c:strCache>
                <c:ptCount val="28"/>
                <c:pt idx="0">
                  <c:v>50.01</c:v>
                </c:pt>
                <c:pt idx="1">
                  <c:v>50.02</c:v>
                </c:pt>
                <c:pt idx="2">
                  <c:v>50.03</c:v>
                </c:pt>
                <c:pt idx="4">
                  <c:v>50.04</c:v>
                </c:pt>
                <c:pt idx="5">
                  <c:v>50.05</c:v>
                </c:pt>
                <c:pt idx="6">
                  <c:v>50.06</c:v>
                </c:pt>
                <c:pt idx="7">
                  <c:v>50.07</c:v>
                </c:pt>
                <c:pt idx="8">
                  <c:v>50.08</c:v>
                </c:pt>
                <c:pt idx="9">
                  <c:v>50.09</c:v>
                </c:pt>
                <c:pt idx="10">
                  <c:v>50.10</c:v>
                </c:pt>
                <c:pt idx="11">
                  <c:v>50.11</c:v>
                </c:pt>
                <c:pt idx="12">
                  <c:v>50.12</c:v>
                </c:pt>
                <c:pt idx="13">
                  <c:v>50.13</c:v>
                </c:pt>
                <c:pt idx="14">
                  <c:v>50.14</c:v>
                </c:pt>
                <c:pt idx="18">
                  <c:v>50.15</c:v>
                </c:pt>
                <c:pt idx="19">
                  <c:v>50.17</c:v>
                </c:pt>
                <c:pt idx="20">
                  <c:v>50.18</c:v>
                </c:pt>
                <c:pt idx="21">
                  <c:v>60.01</c:v>
                </c:pt>
                <c:pt idx="22">
                  <c:v>60.06</c:v>
                </c:pt>
                <c:pt idx="23">
                  <c:v>60.09</c:v>
                </c:pt>
                <c:pt idx="24">
                  <c:v>60.10</c:v>
                </c:pt>
                <c:pt idx="25">
                  <c:v>60.11</c:v>
                </c:pt>
                <c:pt idx="26">
                  <c:v>60.12</c:v>
                </c:pt>
                <c:pt idx="27">
                  <c:v>70.05</c:v>
                </c:pt>
              </c:strCache>
            </c:strRef>
          </c:cat>
          <c:val>
            <c:numRef>
              <c:f>'Dati e Info SPL RC'!$H$3:$H$30</c:f>
              <c:numCache>
                <c:formatCode>General</c:formatCode>
                <c:ptCount val="28"/>
                <c:pt idx="0">
                  <c:v>41</c:v>
                </c:pt>
                <c:pt idx="1">
                  <c:v>71</c:v>
                </c:pt>
                <c:pt idx="2">
                  <c:v>66</c:v>
                </c:pt>
                <c:pt idx="4">
                  <c:v>203</c:v>
                </c:pt>
                <c:pt idx="5">
                  <c:v>72</c:v>
                </c:pt>
                <c:pt idx="6">
                  <c:v>97</c:v>
                </c:pt>
                <c:pt idx="7">
                  <c:v>702</c:v>
                </c:pt>
                <c:pt idx="8">
                  <c:v>89</c:v>
                </c:pt>
                <c:pt idx="9">
                  <c:v>76</c:v>
                </c:pt>
                <c:pt idx="10">
                  <c:v>45</c:v>
                </c:pt>
                <c:pt idx="11">
                  <c:v>1317</c:v>
                </c:pt>
                <c:pt idx="12">
                  <c:v>103</c:v>
                </c:pt>
                <c:pt idx="13">
                  <c:v>153</c:v>
                </c:pt>
                <c:pt idx="14">
                  <c:v>137</c:v>
                </c:pt>
                <c:pt idx="18">
                  <c:v>131</c:v>
                </c:pt>
                <c:pt idx="19">
                  <c:v>154</c:v>
                </c:pt>
                <c:pt idx="20">
                  <c:v>389</c:v>
                </c:pt>
                <c:pt idx="21">
                  <c:v>69</c:v>
                </c:pt>
                <c:pt idx="22">
                  <c:v>84</c:v>
                </c:pt>
                <c:pt idx="23">
                  <c:v>34</c:v>
                </c:pt>
                <c:pt idx="24">
                  <c:v>16</c:v>
                </c:pt>
                <c:pt idx="25">
                  <c:v>75</c:v>
                </c:pt>
                <c:pt idx="26">
                  <c:v>35</c:v>
                </c:pt>
                <c:pt idx="27">
                  <c:v>21</c:v>
                </c:pt>
              </c:numCache>
            </c:numRef>
          </c:val>
          <c:extLst>
            <c:ext xmlns:c16="http://schemas.microsoft.com/office/drawing/2014/chart" uri="{C3380CC4-5D6E-409C-BE32-E72D297353CC}">
              <c16:uniqueId val="{00000000-A725-4A70-8A3B-991CD5993501}"/>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t-IT"/>
              <a:t>R</a:t>
            </a:r>
            <a:r>
              <a:rPr lang="it-IT" baseline="0"/>
              <a:t>apporto costo personale/numero dipendenti) per SPL</a:t>
            </a:r>
            <a:endParaRPr lang="it-IT"/>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t-IT"/>
        </a:p>
      </c:txPr>
    </c:title>
    <c:autoTitleDeleted val="0"/>
    <c:plotArea>
      <c:layout/>
      <c:barChart>
        <c:barDir val="col"/>
        <c:grouping val="clustered"/>
        <c:varyColors val="0"/>
        <c:ser>
          <c:idx val="0"/>
          <c:order val="0"/>
          <c:spPr>
            <a:solidFill>
              <a:schemeClr val="accent1"/>
            </a:solidFill>
            <a:ln>
              <a:noFill/>
            </a:ln>
            <a:effectLst/>
          </c:spPr>
          <c:invertIfNegative val="0"/>
          <c:cat>
            <c:strRef>
              <c:f>'Dati e Info SPL RC'!$A$3:$A$30</c:f>
              <c:strCache>
                <c:ptCount val="28"/>
                <c:pt idx="0">
                  <c:v>50.01</c:v>
                </c:pt>
                <c:pt idx="1">
                  <c:v>50.02</c:v>
                </c:pt>
                <c:pt idx="2">
                  <c:v>50.03</c:v>
                </c:pt>
                <c:pt idx="4">
                  <c:v>50.04</c:v>
                </c:pt>
                <c:pt idx="5">
                  <c:v>50.05</c:v>
                </c:pt>
                <c:pt idx="6">
                  <c:v>50.06</c:v>
                </c:pt>
                <c:pt idx="7">
                  <c:v>50.07</c:v>
                </c:pt>
                <c:pt idx="8">
                  <c:v>50.08</c:v>
                </c:pt>
                <c:pt idx="9">
                  <c:v>50.09</c:v>
                </c:pt>
                <c:pt idx="10">
                  <c:v>50.10</c:v>
                </c:pt>
                <c:pt idx="11">
                  <c:v>50.11</c:v>
                </c:pt>
                <c:pt idx="12">
                  <c:v>50.12</c:v>
                </c:pt>
                <c:pt idx="13">
                  <c:v>50.13</c:v>
                </c:pt>
                <c:pt idx="14">
                  <c:v>50.14</c:v>
                </c:pt>
                <c:pt idx="18">
                  <c:v>50.15</c:v>
                </c:pt>
                <c:pt idx="19">
                  <c:v>50.17</c:v>
                </c:pt>
                <c:pt idx="20">
                  <c:v>50.18</c:v>
                </c:pt>
                <c:pt idx="21">
                  <c:v>60.01</c:v>
                </c:pt>
                <c:pt idx="22">
                  <c:v>60.06</c:v>
                </c:pt>
                <c:pt idx="23">
                  <c:v>60.09</c:v>
                </c:pt>
                <c:pt idx="24">
                  <c:v>60.10</c:v>
                </c:pt>
                <c:pt idx="25">
                  <c:v>60.11</c:v>
                </c:pt>
                <c:pt idx="26">
                  <c:v>60.12</c:v>
                </c:pt>
                <c:pt idx="27">
                  <c:v>70.05</c:v>
                </c:pt>
              </c:strCache>
            </c:strRef>
          </c:cat>
          <c:val>
            <c:numRef>
              <c:f>'Dati e Info SPL RC'!$I$3:$I$30</c:f>
              <c:numCache>
                <c:formatCode>#,##0.00\ "€"</c:formatCode>
                <c:ptCount val="28"/>
                <c:pt idx="0">
                  <c:v>53121.733902439024</c:v>
                </c:pt>
                <c:pt idx="1">
                  <c:v>47554.103521126759</c:v>
                </c:pt>
                <c:pt idx="2">
                  <c:v>52250.518484848486</c:v>
                </c:pt>
                <c:pt idx="4">
                  <c:v>34484.031477832512</c:v>
                </c:pt>
                <c:pt idx="5">
                  <c:v>45440.063472222217</c:v>
                </c:pt>
                <c:pt idx="6">
                  <c:v>44243.471752577316</c:v>
                </c:pt>
                <c:pt idx="7">
                  <c:v>35091.781752136754</c:v>
                </c:pt>
                <c:pt idx="8">
                  <c:v>53949.807415730342</c:v>
                </c:pt>
                <c:pt idx="9">
                  <c:v>44508.677236842108</c:v>
                </c:pt>
                <c:pt idx="10">
                  <c:v>43953.915999999997</c:v>
                </c:pt>
                <c:pt idx="11">
                  <c:v>31315.469764616551</c:v>
                </c:pt>
                <c:pt idx="12">
                  <c:v>41822.44970873787</c:v>
                </c:pt>
                <c:pt idx="13">
                  <c:v>48405.200457516337</c:v>
                </c:pt>
                <c:pt idx="14">
                  <c:v>69634.067591240877</c:v>
                </c:pt>
                <c:pt idx="18">
                  <c:v>42477.01427480916</c:v>
                </c:pt>
                <c:pt idx="19">
                  <c:v>47837.289740259745</c:v>
                </c:pt>
                <c:pt idx="20">
                  <c:v>40425.224473007715</c:v>
                </c:pt>
                <c:pt idx="21">
                  <c:v>86385.633623188405</c:v>
                </c:pt>
                <c:pt idx="22">
                  <c:v>37587.167380952378</c:v>
                </c:pt>
                <c:pt idx="23">
                  <c:v>53974.834117647064</c:v>
                </c:pt>
                <c:pt idx="24">
                  <c:v>38334.905624999999</c:v>
                </c:pt>
                <c:pt idx="25">
                  <c:v>34310.933066666665</c:v>
                </c:pt>
                <c:pt idx="26">
                  <c:v>7972.3405714285709</c:v>
                </c:pt>
                <c:pt idx="27">
                  <c:v>45113.180952380957</c:v>
                </c:pt>
              </c:numCache>
            </c:numRef>
          </c:val>
          <c:extLst>
            <c:ext xmlns:c16="http://schemas.microsoft.com/office/drawing/2014/chart" uri="{C3380CC4-5D6E-409C-BE32-E72D297353CC}">
              <c16:uniqueId val="{00000000-3F18-4222-B4E2-A2AC9B2DBE0C}"/>
            </c:ext>
          </c:extLst>
        </c:ser>
        <c:dLbls>
          <c:showLegendKey val="0"/>
          <c:showVal val="0"/>
          <c:showCatName val="0"/>
          <c:showSerName val="0"/>
          <c:showPercent val="0"/>
          <c:showBubbleSize val="0"/>
        </c:dLbls>
        <c:gapWidth val="219"/>
        <c:overlap val="-27"/>
        <c:axId val="390650224"/>
        <c:axId val="668223848"/>
      </c:barChart>
      <c:catAx>
        <c:axId val="390650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668223848"/>
        <c:crosses val="autoZero"/>
        <c:auto val="1"/>
        <c:lblAlgn val="ctr"/>
        <c:lblOffset val="100"/>
        <c:noMultiLvlLbl val="0"/>
      </c:catAx>
      <c:valAx>
        <c:axId val="668223848"/>
        <c:scaling>
          <c:orientation val="minMax"/>
        </c:scaling>
        <c:delete val="0"/>
        <c:axPos val="l"/>
        <c:majorGridlines>
          <c:spPr>
            <a:ln w="9525" cap="flat" cmpd="sng" algn="ctr">
              <a:solidFill>
                <a:schemeClr val="tx1">
                  <a:lumMod val="15000"/>
                  <a:lumOff val="85000"/>
                </a:schemeClr>
              </a:solidFill>
              <a:round/>
            </a:ln>
            <a:effectLst/>
          </c:spPr>
        </c:majorGridlines>
        <c:numFmt formatCode="#,##0.00\ &quot;€&quot;"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3906502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t-IT"/>
              <a:t>Distribuzione</a:t>
            </a:r>
            <a:r>
              <a:rPr lang="it-IT" baseline="0"/>
              <a:t> del costo complessivo del personale</a:t>
            </a:r>
            <a:endParaRPr lang="it-IT"/>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t-IT"/>
        </a:p>
      </c:txPr>
    </c:title>
    <c:autoTitleDeleted val="0"/>
    <c:plotArea>
      <c:layout/>
      <c:areaChart>
        <c:grouping val="standard"/>
        <c:varyColors val="0"/>
        <c:ser>
          <c:idx val="0"/>
          <c:order val="0"/>
          <c:spPr>
            <a:solidFill>
              <a:schemeClr val="accent1"/>
            </a:solidFill>
            <a:ln>
              <a:noFill/>
            </a:ln>
            <a:effectLst/>
          </c:spPr>
          <c:cat>
            <c:strRef>
              <c:f>'Dati e Info SPL RC'!$A$3:$A$30</c:f>
              <c:strCache>
                <c:ptCount val="28"/>
                <c:pt idx="0">
                  <c:v>50.01</c:v>
                </c:pt>
                <c:pt idx="1">
                  <c:v>50.02</c:v>
                </c:pt>
                <c:pt idx="2">
                  <c:v>50.03</c:v>
                </c:pt>
                <c:pt idx="4">
                  <c:v>50.04</c:v>
                </c:pt>
                <c:pt idx="5">
                  <c:v>50.05</c:v>
                </c:pt>
                <c:pt idx="6">
                  <c:v>50.06</c:v>
                </c:pt>
                <c:pt idx="7">
                  <c:v>50.07</c:v>
                </c:pt>
                <c:pt idx="8">
                  <c:v>50.08</c:v>
                </c:pt>
                <c:pt idx="9">
                  <c:v>50.09</c:v>
                </c:pt>
                <c:pt idx="10">
                  <c:v>50.10</c:v>
                </c:pt>
                <c:pt idx="11">
                  <c:v>50.11</c:v>
                </c:pt>
                <c:pt idx="12">
                  <c:v>50.12</c:v>
                </c:pt>
                <c:pt idx="13">
                  <c:v>50.13</c:v>
                </c:pt>
                <c:pt idx="14">
                  <c:v>50.14</c:v>
                </c:pt>
                <c:pt idx="18">
                  <c:v>50.15</c:v>
                </c:pt>
                <c:pt idx="19">
                  <c:v>50.17</c:v>
                </c:pt>
                <c:pt idx="20">
                  <c:v>50.18</c:v>
                </c:pt>
                <c:pt idx="21">
                  <c:v>60.01</c:v>
                </c:pt>
                <c:pt idx="22">
                  <c:v>60.06</c:v>
                </c:pt>
                <c:pt idx="23">
                  <c:v>60.09</c:v>
                </c:pt>
                <c:pt idx="24">
                  <c:v>60.10</c:v>
                </c:pt>
                <c:pt idx="25">
                  <c:v>60.11</c:v>
                </c:pt>
                <c:pt idx="26">
                  <c:v>60.12</c:v>
                </c:pt>
                <c:pt idx="27">
                  <c:v>70.05</c:v>
                </c:pt>
              </c:strCache>
            </c:strRef>
          </c:cat>
          <c:val>
            <c:numRef>
              <c:f>'Dati e Info SPL RC'!$E$3:$E$30</c:f>
              <c:numCache>
                <c:formatCode>#,##0.00\ "€"</c:formatCode>
                <c:ptCount val="28"/>
                <c:pt idx="0">
                  <c:v>2927914</c:v>
                </c:pt>
                <c:pt idx="1">
                  <c:v>4542225.33</c:v>
                </c:pt>
                <c:pt idx="2">
                  <c:v>4649018.96</c:v>
                </c:pt>
                <c:pt idx="4">
                  <c:v>9413215.3699999992</c:v>
                </c:pt>
                <c:pt idx="5">
                  <c:v>4407097.9800000004</c:v>
                </c:pt>
                <c:pt idx="6">
                  <c:v>5782252.1699999999</c:v>
                </c:pt>
                <c:pt idx="7">
                  <c:v>33145155.59</c:v>
                </c:pt>
                <c:pt idx="8">
                  <c:v>6460513.8399999999</c:v>
                </c:pt>
                <c:pt idx="9">
                  <c:v>4550573.2</c:v>
                </c:pt>
                <c:pt idx="10">
                  <c:v>2659963.87</c:v>
                </c:pt>
                <c:pt idx="11">
                  <c:v>55515631.479999997</c:v>
                </c:pt>
                <c:pt idx="12">
                  <c:v>5796356.0999999996</c:v>
                </c:pt>
                <c:pt idx="13">
                  <c:v>9964236.6400000006</c:v>
                </c:pt>
                <c:pt idx="14">
                  <c:v>12808557.699999999</c:v>
                </c:pt>
                <c:pt idx="18">
                  <c:v>7485378.6299999999</c:v>
                </c:pt>
                <c:pt idx="19">
                  <c:v>9919446.6400000006</c:v>
                </c:pt>
                <c:pt idx="20">
                  <c:v>21157138.539999999</c:v>
                </c:pt>
                <c:pt idx="21">
                  <c:v>7978299.71</c:v>
                </c:pt>
                <c:pt idx="22">
                  <c:v>4257659.45</c:v>
                </c:pt>
                <c:pt idx="23">
                  <c:v>2469282.5699999998</c:v>
                </c:pt>
                <c:pt idx="24">
                  <c:v>826720.13</c:v>
                </c:pt>
                <c:pt idx="25">
                  <c:v>3463654.57</c:v>
                </c:pt>
                <c:pt idx="26">
                  <c:v>376754.09</c:v>
                </c:pt>
                <c:pt idx="27">
                  <c:v>1273707.3700000001</c:v>
                </c:pt>
              </c:numCache>
            </c:numRef>
          </c:val>
          <c:extLst>
            <c:ext xmlns:c16="http://schemas.microsoft.com/office/drawing/2014/chart" uri="{C3380CC4-5D6E-409C-BE32-E72D297353CC}">
              <c16:uniqueId val="{00000000-71E6-4E5A-9B3D-AFD8A8F884AC}"/>
            </c:ext>
          </c:extLst>
        </c:ser>
        <c:dLbls>
          <c:showLegendKey val="0"/>
          <c:showVal val="0"/>
          <c:showCatName val="0"/>
          <c:showSerName val="0"/>
          <c:showPercent val="0"/>
          <c:showBubbleSize val="0"/>
        </c:dLbls>
        <c:axId val="629649864"/>
        <c:axId val="629649504"/>
      </c:areaChart>
      <c:catAx>
        <c:axId val="62964986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629649504"/>
        <c:crosses val="autoZero"/>
        <c:auto val="1"/>
        <c:lblAlgn val="ctr"/>
        <c:lblOffset val="100"/>
        <c:noMultiLvlLbl val="0"/>
      </c:catAx>
      <c:valAx>
        <c:axId val="629649504"/>
        <c:scaling>
          <c:orientation val="minMax"/>
        </c:scaling>
        <c:delete val="0"/>
        <c:axPos val="l"/>
        <c:majorGridlines>
          <c:spPr>
            <a:ln w="9525" cap="flat" cmpd="sng" algn="ctr">
              <a:solidFill>
                <a:schemeClr val="tx1">
                  <a:lumMod val="15000"/>
                  <a:lumOff val="85000"/>
                </a:schemeClr>
              </a:solidFill>
              <a:round/>
            </a:ln>
            <a:effectLst/>
          </c:spPr>
        </c:majorGridlines>
        <c:numFmt formatCode="#,##0.00\ &quot;€&quot;"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629649864"/>
        <c:crosses val="autoZero"/>
        <c:crossBetween val="midCat"/>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lt1">
                    <a:lumMod val="85000"/>
                  </a:schemeClr>
                </a:solidFill>
                <a:latin typeface="+mj-lt"/>
                <a:ea typeface="+mj-ea"/>
                <a:cs typeface="+mj-cs"/>
              </a:defRPr>
            </a:pPr>
            <a:r>
              <a:rPr lang="it-IT"/>
              <a:t>Valore in % del costo lordo per SPL</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lt1">
                  <a:lumMod val="85000"/>
                </a:schemeClr>
              </a:solidFill>
              <a:latin typeface="+mj-lt"/>
              <a:ea typeface="+mj-ea"/>
              <a:cs typeface="+mj-cs"/>
            </a:defRPr>
          </a:pPr>
          <a:endParaRPr lang="it-IT"/>
        </a:p>
      </c:txPr>
    </c:title>
    <c:autoTitleDeleted val="0"/>
    <c:plotArea>
      <c:layout/>
      <c:areaChart>
        <c:grouping val="stacked"/>
        <c:varyColors val="0"/>
        <c:ser>
          <c:idx val="0"/>
          <c:order val="0"/>
          <c:spPr>
            <a:gradFill>
              <a:gsLst>
                <a:gs pos="100000">
                  <a:schemeClr val="accent1"/>
                </a:gs>
                <a:gs pos="0">
                  <a:schemeClr val="accent1">
                    <a:lumMod val="75000"/>
                  </a:schemeClr>
                </a:gs>
              </a:gsLst>
              <a:lin ang="0" scaled="1"/>
            </a:gradFill>
            <a:ln>
              <a:noFill/>
            </a:ln>
            <a:effectLst>
              <a:innerShdw dist="12700" dir="16200000">
                <a:schemeClr val="lt1">
                  <a:alpha val="75000"/>
                </a:schemeClr>
              </a:innerShdw>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it-IT"/>
              </a:p>
            </c:txPr>
            <c:showLegendKey val="0"/>
            <c:showVal val="1"/>
            <c:showCatName val="1"/>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'Dati e Info SPL RC'!$A$3:$A$30</c:f>
              <c:strCache>
                <c:ptCount val="28"/>
                <c:pt idx="0">
                  <c:v>50.01</c:v>
                </c:pt>
                <c:pt idx="1">
                  <c:v>50.02</c:v>
                </c:pt>
                <c:pt idx="2">
                  <c:v>50.03</c:v>
                </c:pt>
                <c:pt idx="4">
                  <c:v>50.04</c:v>
                </c:pt>
                <c:pt idx="5">
                  <c:v>50.05</c:v>
                </c:pt>
                <c:pt idx="6">
                  <c:v>50.06</c:v>
                </c:pt>
                <c:pt idx="7">
                  <c:v>50.07</c:v>
                </c:pt>
                <c:pt idx="8">
                  <c:v>50.08</c:v>
                </c:pt>
                <c:pt idx="9">
                  <c:v>50.09</c:v>
                </c:pt>
                <c:pt idx="10">
                  <c:v>50.10</c:v>
                </c:pt>
                <c:pt idx="11">
                  <c:v>50.11</c:v>
                </c:pt>
                <c:pt idx="12">
                  <c:v>50.12</c:v>
                </c:pt>
                <c:pt idx="13">
                  <c:v>50.13</c:v>
                </c:pt>
                <c:pt idx="14">
                  <c:v>50.14</c:v>
                </c:pt>
                <c:pt idx="18">
                  <c:v>50.15</c:v>
                </c:pt>
                <c:pt idx="19">
                  <c:v>50.17</c:v>
                </c:pt>
                <c:pt idx="20">
                  <c:v>50.18</c:v>
                </c:pt>
                <c:pt idx="21">
                  <c:v>60.01</c:v>
                </c:pt>
                <c:pt idx="22">
                  <c:v>60.06</c:v>
                </c:pt>
                <c:pt idx="23">
                  <c:v>60.09</c:v>
                </c:pt>
                <c:pt idx="24">
                  <c:v>60.10</c:v>
                </c:pt>
                <c:pt idx="25">
                  <c:v>60.11</c:v>
                </c:pt>
                <c:pt idx="26">
                  <c:v>60.12</c:v>
                </c:pt>
                <c:pt idx="27">
                  <c:v>70.05</c:v>
                </c:pt>
              </c:strCache>
            </c:strRef>
          </c:cat>
          <c:val>
            <c:numRef>
              <c:f>'Dati e Info SPL RC'!$G$3:$G$30</c:f>
              <c:numCache>
                <c:formatCode>0.00%</c:formatCode>
                <c:ptCount val="28"/>
                <c:pt idx="0">
                  <c:v>1.3198864215752166E-2</c:v>
                </c:pt>
                <c:pt idx="1">
                  <c:v>2.0476084805776423E-2</c:v>
                </c:pt>
                <c:pt idx="2">
                  <c:v>2.0957504212725287E-2</c:v>
                </c:pt>
                <c:pt idx="4">
                  <c:v>4.2434221600177215E-2</c:v>
                </c:pt>
                <c:pt idx="5">
                  <c:v>1.9866938654460362E-2</c:v>
                </c:pt>
                <c:pt idx="6">
                  <c:v>2.6066052914487346E-2</c:v>
                </c:pt>
                <c:pt idx="7">
                  <c:v>0.14941641320147683</c:v>
                </c:pt>
                <c:pt idx="8">
                  <c:v>2.9123616656140723E-2</c:v>
                </c:pt>
                <c:pt idx="9">
                  <c:v>2.0513716513067264E-2</c:v>
                </c:pt>
                <c:pt idx="10">
                  <c:v>1.1990960779222562E-2</c:v>
                </c:pt>
                <c:pt idx="11">
                  <c:v>0.25026120362697007</c:v>
                </c:pt>
                <c:pt idx="12">
                  <c:v>2.6129632601929829E-2</c:v>
                </c:pt>
                <c:pt idx="13">
                  <c:v>4.4918193097537223E-2</c:v>
                </c:pt>
                <c:pt idx="14">
                  <c:v>5.7740225253175757E-2</c:v>
                </c:pt>
                <c:pt idx="18">
                  <c:v>3.3743646890196557E-2</c:v>
                </c:pt>
                <c:pt idx="19">
                  <c:v>4.4716282410193424E-2</c:v>
                </c:pt>
                <c:pt idx="20">
                  <c:v>9.5375136968953667E-2</c:v>
                </c:pt>
                <c:pt idx="21">
                  <c:v>3.596570614603601E-2</c:v>
                </c:pt>
                <c:pt idx="22">
                  <c:v>1.9193278544883507E-2</c:v>
                </c:pt>
                <c:pt idx="23">
                  <c:v>1.1131380686643644E-2</c:v>
                </c:pt>
                <c:pt idx="24">
                  <c:v>3.7268057532765576E-3</c:v>
                </c:pt>
                <c:pt idx="25">
                  <c:v>1.5613951215677596E-2</c:v>
                </c:pt>
                <c:pt idx="26">
                  <c:v>1.6983852929557601E-3</c:v>
                </c:pt>
                <c:pt idx="27">
                  <c:v>5.7417979582845688E-3</c:v>
                </c:pt>
              </c:numCache>
            </c:numRef>
          </c:val>
          <c:extLst>
            <c:ext xmlns:c16="http://schemas.microsoft.com/office/drawing/2014/chart" uri="{C3380CC4-5D6E-409C-BE32-E72D297353CC}">
              <c16:uniqueId val="{00000000-41E7-4683-ACDF-4912B4D365FD}"/>
            </c:ext>
          </c:extLst>
        </c:ser>
        <c:dLbls>
          <c:showLegendKey val="0"/>
          <c:showVal val="0"/>
          <c:showCatName val="1"/>
          <c:showSerName val="0"/>
          <c:showPercent val="1"/>
          <c:showBubbleSize val="0"/>
        </c:dLbls>
        <c:dropLines>
          <c:spPr>
            <a:ln w="9525" cap="flat" cmpd="sng" algn="ctr">
              <a:solidFill>
                <a:schemeClr val="lt1">
                  <a:alpha val="40000"/>
                </a:schemeClr>
              </a:solidFill>
              <a:round/>
            </a:ln>
            <a:effectLst/>
          </c:spPr>
        </c:dropLines>
        <c:axId val="406888584"/>
        <c:axId val="406893624"/>
      </c:areaChart>
      <c:catAx>
        <c:axId val="406888584"/>
        <c:scaling>
          <c:orientation val="minMax"/>
        </c:scaling>
        <c:delete val="0"/>
        <c:axPos val="b"/>
        <c:numFmt formatCode="General" sourceLinked="1"/>
        <c:majorTickMark val="none"/>
        <c:minorTickMark val="none"/>
        <c:tickLblPos val="nextTo"/>
        <c:spPr>
          <a:noFill/>
          <a:ln w="9575" cap="flat" cmpd="sng" algn="ctr">
            <a:solidFill>
              <a:schemeClr val="lt1">
                <a:lumMod val="75000"/>
              </a:schemeClr>
            </a:solidFill>
            <a:round/>
            <a:headEnd type="none" w="sm" len="sm"/>
            <a:tailEnd type="none" w="sm" len="sm"/>
          </a:ln>
          <a:effectLst/>
        </c:spPr>
        <c:txPr>
          <a:bodyPr rot="-600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it-IT"/>
          </a:p>
        </c:txPr>
        <c:crossAx val="406893624"/>
        <c:crosses val="autoZero"/>
        <c:auto val="1"/>
        <c:lblAlgn val="ctr"/>
        <c:lblOffset val="100"/>
        <c:noMultiLvlLbl val="0"/>
      </c:catAx>
      <c:valAx>
        <c:axId val="406893624"/>
        <c:scaling>
          <c:orientation val="minMax"/>
        </c:scaling>
        <c:delete val="0"/>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prstDash val="sysDot"/>
              <a:round/>
            </a:ln>
            <a:effectLst/>
          </c:spPr>
        </c:majorGridlines>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it-IT"/>
          </a:p>
        </c:txPr>
        <c:crossAx val="40688858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9525" cap="flat" cmpd="sng" algn="ctr">
      <a:solidFill>
        <a:schemeClr val="lt1">
          <a:lumMod val="75000"/>
        </a:schemeClr>
      </a:solid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Distribuzione</a:t>
            </a:r>
            <a:r>
              <a:rPr lang="en-US" baseline="0"/>
              <a:t> dei dipendenti per SPL</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t-IT"/>
        </a:p>
      </c:txPr>
    </c:title>
    <c:autoTitleDeleted val="0"/>
    <c:plotArea>
      <c:layout/>
      <c:lineChart>
        <c:grouping val="stacked"/>
        <c:varyColors val="0"/>
        <c:ser>
          <c:idx val="0"/>
          <c:order val="0"/>
          <c:tx>
            <c:v>ddgg</c:v>
          </c:tx>
          <c:spPr>
            <a:ln w="28575" cap="rnd">
              <a:solidFill>
                <a:schemeClr val="accent1">
                  <a:shade val="76000"/>
                </a:schemeClr>
              </a:solidFill>
              <a:round/>
            </a:ln>
            <a:effectLst/>
          </c:spPr>
          <c:marker>
            <c:symbol val="none"/>
          </c:marker>
          <c:cat>
            <c:strRef>
              <c:f>'Dati e Info SPL RC'!$A$3:$A$30</c:f>
              <c:strCache>
                <c:ptCount val="28"/>
                <c:pt idx="0">
                  <c:v>50.01</c:v>
                </c:pt>
                <c:pt idx="1">
                  <c:v>50.02</c:v>
                </c:pt>
                <c:pt idx="2">
                  <c:v>50.03</c:v>
                </c:pt>
                <c:pt idx="4">
                  <c:v>50.04</c:v>
                </c:pt>
                <c:pt idx="5">
                  <c:v>50.05</c:v>
                </c:pt>
                <c:pt idx="6">
                  <c:v>50.06</c:v>
                </c:pt>
                <c:pt idx="7">
                  <c:v>50.07</c:v>
                </c:pt>
                <c:pt idx="8">
                  <c:v>50.08</c:v>
                </c:pt>
                <c:pt idx="9">
                  <c:v>50.09</c:v>
                </c:pt>
                <c:pt idx="10">
                  <c:v>50.10</c:v>
                </c:pt>
                <c:pt idx="11">
                  <c:v>50.11</c:v>
                </c:pt>
                <c:pt idx="12">
                  <c:v>50.12</c:v>
                </c:pt>
                <c:pt idx="13">
                  <c:v>50.13</c:v>
                </c:pt>
                <c:pt idx="14">
                  <c:v>50.14</c:v>
                </c:pt>
                <c:pt idx="18">
                  <c:v>50.15</c:v>
                </c:pt>
                <c:pt idx="19">
                  <c:v>50.17</c:v>
                </c:pt>
                <c:pt idx="20">
                  <c:v>50.18</c:v>
                </c:pt>
                <c:pt idx="21">
                  <c:v>60.01</c:v>
                </c:pt>
                <c:pt idx="22">
                  <c:v>60.06</c:v>
                </c:pt>
                <c:pt idx="23">
                  <c:v>60.09</c:v>
                </c:pt>
                <c:pt idx="24">
                  <c:v>60.10</c:v>
                </c:pt>
                <c:pt idx="25">
                  <c:v>60.11</c:v>
                </c:pt>
                <c:pt idx="26">
                  <c:v>60.12</c:v>
                </c:pt>
                <c:pt idx="27">
                  <c:v>70.05</c:v>
                </c:pt>
              </c:strCache>
            </c:strRef>
          </c:cat>
          <c:val>
            <c:numRef>
              <c:f>'Dati e Info SPL RC'!$A$3:$A$30</c:f>
              <c:numCache>
                <c:formatCode>General</c:formatCode>
                <c:ptCount val="28"/>
                <c:pt idx="0">
                  <c:v>0</c:v>
                </c:pt>
                <c:pt idx="1">
                  <c:v>0</c:v>
                </c:pt>
                <c:pt idx="2">
                  <c:v>0</c:v>
                </c:pt>
                <c:pt idx="4">
                  <c:v>0</c:v>
                </c:pt>
                <c:pt idx="5">
                  <c:v>0</c:v>
                </c:pt>
                <c:pt idx="6">
                  <c:v>0</c:v>
                </c:pt>
                <c:pt idx="7">
                  <c:v>0</c:v>
                </c:pt>
                <c:pt idx="8">
                  <c:v>0</c:v>
                </c:pt>
                <c:pt idx="9">
                  <c:v>0</c:v>
                </c:pt>
                <c:pt idx="10">
                  <c:v>0</c:v>
                </c:pt>
                <c:pt idx="11">
                  <c:v>0</c:v>
                </c:pt>
                <c:pt idx="12">
                  <c:v>0</c:v>
                </c:pt>
                <c:pt idx="13">
                  <c:v>0</c:v>
                </c:pt>
                <c:pt idx="14">
                  <c:v>0</c:v>
                </c:pt>
                <c:pt idx="18">
                  <c:v>0</c:v>
                </c:pt>
                <c:pt idx="19">
                  <c:v>0</c:v>
                </c:pt>
                <c:pt idx="20">
                  <c:v>0</c:v>
                </c:pt>
                <c:pt idx="21">
                  <c:v>0</c:v>
                </c:pt>
                <c:pt idx="22">
                  <c:v>0</c:v>
                </c:pt>
                <c:pt idx="23">
                  <c:v>0</c:v>
                </c:pt>
                <c:pt idx="24">
                  <c:v>0</c:v>
                </c:pt>
                <c:pt idx="25">
                  <c:v>0</c:v>
                </c:pt>
                <c:pt idx="26">
                  <c:v>0</c:v>
                </c:pt>
                <c:pt idx="27">
                  <c:v>0</c:v>
                </c:pt>
              </c:numCache>
            </c:numRef>
          </c:val>
          <c:smooth val="0"/>
          <c:extLst>
            <c:ext xmlns:c16="http://schemas.microsoft.com/office/drawing/2014/chart" uri="{C3380CC4-5D6E-409C-BE32-E72D297353CC}">
              <c16:uniqueId val="{00000022-28CD-4B65-8C67-A057C70A5E2B}"/>
            </c:ext>
          </c:extLst>
        </c:ser>
        <c:ser>
          <c:idx val="1"/>
          <c:order val="1"/>
          <c:tx>
            <c:v>numero dipendenti</c:v>
          </c:tx>
          <c:spPr>
            <a:ln w="28575" cap="rnd">
              <a:solidFill>
                <a:schemeClr val="accent1">
                  <a:tint val="77000"/>
                </a:schemeClr>
              </a:solidFill>
              <a:round/>
            </a:ln>
            <a:effectLst/>
          </c:spPr>
          <c:marker>
            <c:symbol val="none"/>
          </c:marker>
          <c:val>
            <c:numRef>
              <c:f>'Dati e Info SPL RC'!$H$3:$H$30</c:f>
              <c:numCache>
                <c:formatCode>General</c:formatCode>
                <c:ptCount val="28"/>
                <c:pt idx="0">
                  <c:v>41</c:v>
                </c:pt>
                <c:pt idx="1">
                  <c:v>71</c:v>
                </c:pt>
                <c:pt idx="2">
                  <c:v>66</c:v>
                </c:pt>
                <c:pt idx="4">
                  <c:v>203</c:v>
                </c:pt>
                <c:pt idx="5">
                  <c:v>72</c:v>
                </c:pt>
                <c:pt idx="6">
                  <c:v>97</c:v>
                </c:pt>
                <c:pt idx="7">
                  <c:v>702</c:v>
                </c:pt>
                <c:pt idx="8">
                  <c:v>89</c:v>
                </c:pt>
                <c:pt idx="9">
                  <c:v>76</c:v>
                </c:pt>
                <c:pt idx="10">
                  <c:v>45</c:v>
                </c:pt>
                <c:pt idx="11">
                  <c:v>1317</c:v>
                </c:pt>
                <c:pt idx="12">
                  <c:v>103</c:v>
                </c:pt>
                <c:pt idx="13">
                  <c:v>153</c:v>
                </c:pt>
                <c:pt idx="14">
                  <c:v>137</c:v>
                </c:pt>
                <c:pt idx="18">
                  <c:v>131</c:v>
                </c:pt>
                <c:pt idx="19">
                  <c:v>154</c:v>
                </c:pt>
                <c:pt idx="20">
                  <c:v>389</c:v>
                </c:pt>
                <c:pt idx="21">
                  <c:v>69</c:v>
                </c:pt>
                <c:pt idx="22">
                  <c:v>84</c:v>
                </c:pt>
                <c:pt idx="23">
                  <c:v>34</c:v>
                </c:pt>
                <c:pt idx="24">
                  <c:v>16</c:v>
                </c:pt>
                <c:pt idx="25">
                  <c:v>75</c:v>
                </c:pt>
                <c:pt idx="26">
                  <c:v>35</c:v>
                </c:pt>
                <c:pt idx="27">
                  <c:v>21</c:v>
                </c:pt>
              </c:numCache>
            </c:numRef>
          </c:val>
          <c:smooth val="0"/>
          <c:extLst>
            <c:ext xmlns:c16="http://schemas.microsoft.com/office/drawing/2014/chart" uri="{C3380CC4-5D6E-409C-BE32-E72D297353CC}">
              <c16:uniqueId val="{00000000-E0DB-4990-A9D7-30B827591F0B}"/>
            </c:ext>
          </c:extLst>
        </c:ser>
        <c:dLbls>
          <c:showLegendKey val="0"/>
          <c:showVal val="0"/>
          <c:showCatName val="0"/>
          <c:showSerName val="0"/>
          <c:showPercent val="0"/>
          <c:showBubbleSize val="0"/>
        </c:dLbls>
        <c:smooth val="0"/>
        <c:axId val="1003780792"/>
        <c:axId val="1003779712"/>
      </c:lineChart>
      <c:catAx>
        <c:axId val="1003780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003779712"/>
        <c:crosses val="autoZero"/>
        <c:auto val="1"/>
        <c:lblAlgn val="ctr"/>
        <c:lblOffset val="100"/>
        <c:noMultiLvlLbl val="0"/>
      </c:catAx>
      <c:valAx>
        <c:axId val="10037797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0037807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_xlchart.v2.0</cx:f>
      </cx:strDim>
      <cx:numDim type="val">
        <cx:f>_xlchart.v2.1</cx:f>
      </cx:numDim>
    </cx:data>
  </cx:chartData>
  <cx:chart>
    <cx:title pos="t" align="ctr" overlay="0">
      <cx:tx>
        <cx:txData>
          <cx:v>Distribuzione del personale per SPL</cx:v>
        </cx:txData>
      </cx:tx>
      <cx:txPr>
        <a:bodyPr spcFirstLastPara="1" vertOverflow="ellipsis" horzOverflow="overflow" wrap="square" lIns="0" tIns="0" rIns="0" bIns="0" anchor="ctr" anchorCtr="1"/>
        <a:lstStyle/>
        <a:p>
          <a:pPr algn="ctr" rtl="0">
            <a:defRPr/>
          </a:pPr>
          <a:r>
            <a:rPr lang="it-IT" sz="1400" b="0" i="0" u="none" strike="noStrike" baseline="0">
              <a:solidFill>
                <a:sysClr val="windowText" lastClr="000000">
                  <a:lumMod val="65000"/>
                  <a:lumOff val="35000"/>
                </a:sysClr>
              </a:solidFill>
              <a:latin typeface="Aptos Narrow" panose="02110004020202020204"/>
            </a:rPr>
            <a:t>Distribuzione del personale per SPL</a:t>
          </a:r>
        </a:p>
      </cx:txPr>
    </cx:title>
    <cx:plotArea>
      <cx:plotAreaRegion>
        <cx:series layoutId="funnel" uniqueId="{C3C3F2C0-F9D5-43C6-92C9-F97B11951EF0}">
          <cx:dataLabels>
            <cx:visibility seriesName="0" categoryName="0" value="1"/>
          </cx:dataLabels>
          <cx:dataId val="0"/>
        </cx:series>
      </cx:plotAreaRegion>
      <cx:axis id="0">
        <cx:catScaling gapWidth="0.150000006"/>
        <cx:tickLabels/>
      </cx:axis>
    </cx:plotArea>
  </cx:chart>
  <cx:spPr>
    <a:solidFill>
      <a:schemeClr val="lt1"/>
    </a:solidFill>
    <a:ln w="19050" cap="flat" cmpd="sng" algn="ctr">
      <a:solidFill>
        <a:schemeClr val="dk1"/>
      </a:solidFill>
      <a:prstDash val="solid"/>
      <a:miter lim="800000"/>
    </a:ln>
    <a:effectLst/>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424">
  <cs:axisTitle>
    <cs:lnRef idx="0"/>
    <cs:fillRef idx="0"/>
    <cs:effectRef idx="0"/>
    <cs:fontRef idx="minor">
      <a:schemeClr val="dk1">
        <a:lumMod val="75000"/>
        <a:lumOff val="25000"/>
      </a:schemeClr>
    </cs:fontRef>
    <cs:defRPr sz="9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cs:chartArea>
  <cs:dataLabel>
    <cs:lnRef idx="0"/>
    <cs:fillRef idx="0"/>
    <cs:effectRef idx="0"/>
    <cs:fontRef idx="minor">
      <a:schemeClr val="dk1"/>
    </cs:fontRef>
    <cs:defRPr sz="900"/>
  </cs:dataLabel>
  <cs:dataLabelCallout>
    <cs:lnRef idx="0"/>
    <cs:fillRef idx="0"/>
    <cs:effectRef idx="0"/>
    <cs:fontRef idx="minor">
      <a:schemeClr val="lt1"/>
    </cs:fontRef>
    <cs:spPr>
      <a:solidFill>
        <a:schemeClr val="dk1">
          <a:lumMod val="65000"/>
          <a:lumOff val="35000"/>
          <a:alpha val="75000"/>
        </a:schemeClr>
      </a:solidFill>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2857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75000"/>
            <a:lumOff val="25000"/>
          </a:schemeClr>
        </a:solidFill>
      </a:ln>
    </cs:spPr>
    <cs:defRPr sz="9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lumOff val="10000"/>
              </a:schemeClr>
            </a:gs>
            <a:gs pos="0">
              <a:schemeClr val="lt1">
                <a:lumMod val="75000"/>
                <a:alpha val="36000"/>
                <a:lumOff val="10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seriesAxis>
  <cs:seriesLine>
    <cs:lnRef idx="0"/>
    <cs:fillRef idx="0"/>
    <cs:effectRef idx="0"/>
    <cs:fontRef idx="minor">
      <a:schemeClr val="dk1"/>
    </cs:fontRef>
    <cs:spPr>
      <a:ln w="9525" cap="flat">
        <a:solidFill>
          <a:schemeClr val="bg1">
            <a:lumMod val="50000"/>
          </a:schemeClr>
        </a:solidFill>
        <a:round/>
      </a:ln>
    </cs:spPr>
  </cs:seriesLine>
  <cs:title>
    <cs:lnRef idx="0"/>
    <cs:fillRef idx="0"/>
    <cs:effectRef idx="0"/>
    <cs:fontRef idx="minor">
      <a:schemeClr val="dk1">
        <a:lumMod val="75000"/>
        <a:lumOff val="25000"/>
      </a:schemeClr>
    </cs:fontRef>
    <cs:defRPr sz="1800" b="1"/>
  </cs:title>
  <cs:trendline>
    <cs:lnRef idx="0"/>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75000"/>
        <a:lumOff val="25000"/>
      </a:schemeClr>
    </cs:fontRef>
    <cs:defRPr sz="9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defRPr sz="9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77">
  <cs:axisTitle>
    <cs:lnRef idx="0"/>
    <cs:fillRef idx="0"/>
    <cs:effectRef idx="0"/>
    <cs:fontRef idx="minor">
      <a:schemeClr val="lt1">
        <a:lumMod val="85000"/>
      </a:schemeClr>
    </cs:fontRef>
    <cs:defRPr sz="900" kern="1200"/>
  </cs:axisTitle>
  <cs:categoryAxis>
    <cs:lnRef idx="0"/>
    <cs:fillRef idx="0"/>
    <cs:effectRef idx="0"/>
    <cs:fontRef idx="minor">
      <a:schemeClr val="lt1">
        <a:lumMod val="85000"/>
      </a:schemeClr>
    </cs:fontRef>
    <cs:spPr>
      <a:ln w="9575" cap="flat" cmpd="sng" algn="ctr">
        <a:solidFill>
          <a:schemeClr val="lt1">
            <a:lumMod val="75000"/>
          </a:schemeClr>
        </a:solidFill>
        <a:round/>
        <a:headEnd type="none" w="sm" len="sm"/>
        <a:tailEnd type="none" w="sm" len="sm"/>
      </a:ln>
    </cs:spPr>
    <cs:defRPr sz="900" b="1" kern="1200" cap="all" baseline="0"/>
  </cs:categoryAxis>
  <cs:chartArea>
    <cs:lnRef idx="0"/>
    <cs:fillRef idx="0"/>
    <cs:effectRef idx="0"/>
    <cs:fontRef idx="minor">
      <a:schemeClr val="dk1"/>
    </cs:fontRef>
    <cs:spPr>
      <a:solidFill>
        <a:schemeClr val="dk1">
          <a:lumMod val="75000"/>
          <a:lumOff val="25000"/>
        </a:schemeClr>
      </a:solidFill>
      <a:ln w="9525" cap="flat" cmpd="sng" algn="ctr">
        <a:solidFill>
          <a:schemeClr val="lt1">
            <a:lumMod val="75000"/>
          </a:schemeClr>
        </a:solidFill>
        <a:round/>
      </a:ln>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lt1">
        <a:lumMod val="85000"/>
      </a:schemeClr>
    </cs:fontRef>
    <cs:spPr>
      <a:solidFill>
        <a:schemeClr val="dk1">
          <a:lumMod val="65000"/>
          <a:lumOff val="35000"/>
        </a:schemeClr>
      </a:solidFill>
      <a:ln>
        <a:solidFill>
          <a:schemeClr val="lt1">
            <a:lumMod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gradFill>
        <a:gsLst>
          <a:gs pos="100000">
            <a:schemeClr val="phClr"/>
          </a:gs>
          <a:gs pos="0">
            <a:schemeClr val="phClr">
              <a:lumMod val="75000"/>
            </a:schemeClr>
          </a:gs>
        </a:gsLst>
        <a:lin ang="0" scaled="1"/>
      </a:gradFill>
      <a:effectLst>
        <a:innerShdw dist="12700" dir="16200000">
          <a:schemeClr val="lt1">
            <a:alpha val="75000"/>
          </a:schemeClr>
        </a:innerShdw>
      </a:effectLst>
    </cs:spPr>
  </cs:dataPoint>
  <cs:dataPoint3D>
    <cs:lnRef idx="0"/>
    <cs:fillRef idx="0">
      <cs:styleClr val="auto"/>
    </cs:fillRef>
    <cs:effectRef idx="0"/>
    <cs:fontRef idx="minor">
      <a:schemeClr val="dk1"/>
    </cs:fontRef>
    <cs:spPr>
      <a:gradFill>
        <a:gsLst>
          <a:gs pos="100000">
            <a:schemeClr val="phClr"/>
          </a:gs>
          <a:gs pos="0">
            <a:schemeClr val="phClr">
              <a:lumMod val="75000"/>
            </a:schemeClr>
          </a:gs>
        </a:gsLst>
        <a:lin ang="0" scaled="1"/>
      </a:gradFill>
      <a:effectLst>
        <a:innerShdw dist="12700" dir="16200000">
          <a:schemeClr val="lt1">
            <a:alpha val="75000"/>
          </a:schemeClr>
        </a:innerShdw>
      </a:effectLst>
    </cs:spPr>
  </cs:dataPoint3D>
  <cs:dataPointLine>
    <cs:lnRef idx="0">
      <cs:styleClr val="auto"/>
    </cs:lnRef>
    <cs:fillRef idx="0"/>
    <cs:effectRef idx="0"/>
    <cs:fontRef idx="minor">
      <a:schemeClr val="dk1"/>
    </cs:fontRef>
    <cs:spPr>
      <a:ln w="25400"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50000"/>
      </a:schemeClr>
    </cs:fontRef>
    <cs:spPr>
      <a:ln w="9525">
        <a:solidFill>
          <a:schemeClr val="lt1">
            <a:lumMod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cap="flat" cmpd="sng" algn="ctr">
        <a:solidFill>
          <a:schemeClr val="lt1">
            <a:alpha val="40000"/>
          </a:schemeClr>
        </a:solidFill>
        <a:round/>
      </a:ln>
    </cs:spPr>
  </cs:dropLine>
  <cs:errorBar>
    <cs:lnRef idx="0"/>
    <cs:fillRef idx="0"/>
    <cs:effectRef idx="0"/>
    <cs:fontRef idx="minor">
      <a:schemeClr val="dk1"/>
    </cs:fontRef>
    <cs:spPr>
      <a:ln w="9525" cap="flat" cmpd="sng" algn="ctr">
        <a:solidFill>
          <a:schemeClr val="lt1">
            <a:alpha val="4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prstDash val="sysDot"/>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65000"/>
                <a:alpha val="36000"/>
              </a:schemeClr>
            </a:gs>
          </a:gsLst>
          <a:lin ang="5400000" scaled="0"/>
        </a:gradFill>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8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bg1">
        <a:lumMod val="85000"/>
      </a:schemeClr>
    </cs:fontRef>
    <cs:spPr>
      <a:ln w="19050" cap="flat" cmpd="sng" algn="ctr">
        <a:solidFill>
          <a:schemeClr val="bg1">
            <a:lumMod val="85000"/>
          </a:schemeClr>
        </a:solidFill>
        <a:round/>
        <a:headEnd type="none" w="sm" len="sm"/>
        <a:tailEnd type="none" w="sm" len="sm"/>
      </a:ln>
    </cs:spPr>
    <cs:defRPr sz="900" b="1"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ajor">
      <a:schemeClr val="lt1">
        <a:lumMod val="85000"/>
      </a:schemeClr>
    </cs:fontRef>
    <cs:defRPr sz="1800" b="1" kern="120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chart" Target="../charts/chart4.xml"/><Relationship Id="rId4" Type="http://schemas.microsoft.com/office/2014/relationships/chartEx" Target="../charts/chartEx1.xml"/></Relationships>
</file>

<file path=xl/drawings/drawing1.xml><?xml version="1.0" encoding="utf-8"?>
<xdr:wsDr xmlns:xdr="http://schemas.openxmlformats.org/drawingml/2006/spreadsheetDrawing" xmlns:a="http://schemas.openxmlformats.org/drawingml/2006/main">
  <xdr:twoCellAnchor>
    <xdr:from>
      <xdr:col>9</xdr:col>
      <xdr:colOff>13253</xdr:colOff>
      <xdr:row>1</xdr:row>
      <xdr:rowOff>521677</xdr:rowOff>
    </xdr:from>
    <xdr:to>
      <xdr:col>16</xdr:col>
      <xdr:colOff>11723</xdr:colOff>
      <xdr:row>6</xdr:row>
      <xdr:rowOff>2093843</xdr:rowOff>
    </xdr:to>
    <xdr:graphicFrame macro="">
      <xdr:nvGraphicFramePr>
        <xdr:cNvPr id="7" name="Grafico 6">
          <a:extLst>
            <a:ext uri="{FF2B5EF4-FFF2-40B4-BE49-F238E27FC236}">
              <a16:creationId xmlns:a16="http://schemas.microsoft.com/office/drawing/2014/main" id="{5610C741-72ED-0F13-1646-6CDC74A269A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17553</xdr:colOff>
      <xdr:row>7</xdr:row>
      <xdr:rowOff>11508</xdr:rowOff>
    </xdr:from>
    <xdr:to>
      <xdr:col>16</xdr:col>
      <xdr:colOff>6626</xdr:colOff>
      <xdr:row>11</xdr:row>
      <xdr:rowOff>0</xdr:rowOff>
    </xdr:to>
    <xdr:graphicFrame macro="">
      <xdr:nvGraphicFramePr>
        <xdr:cNvPr id="8" name="Grafico 7">
          <a:extLst>
            <a:ext uri="{FF2B5EF4-FFF2-40B4-BE49-F238E27FC236}">
              <a16:creationId xmlns:a16="http://schemas.microsoft.com/office/drawing/2014/main" id="{848A8929-8087-A872-E5E3-74854537DFC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1332</xdr:colOff>
      <xdr:row>10</xdr:row>
      <xdr:rowOff>1390982</xdr:rowOff>
    </xdr:from>
    <xdr:to>
      <xdr:col>16</xdr:col>
      <xdr:colOff>0</xdr:colOff>
      <xdr:row>14</xdr:row>
      <xdr:rowOff>7620</xdr:rowOff>
    </xdr:to>
    <xdr:graphicFrame macro="">
      <xdr:nvGraphicFramePr>
        <xdr:cNvPr id="9" name="Grafico 8">
          <a:extLst>
            <a:ext uri="{FF2B5EF4-FFF2-40B4-BE49-F238E27FC236}">
              <a16:creationId xmlns:a16="http://schemas.microsoft.com/office/drawing/2014/main" id="{D214D65C-AEF2-AC8C-739B-D5ED48B8F5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15240</xdr:colOff>
      <xdr:row>14</xdr:row>
      <xdr:rowOff>22860</xdr:rowOff>
    </xdr:from>
    <xdr:to>
      <xdr:col>16</xdr:col>
      <xdr:colOff>13657</xdr:colOff>
      <xdr:row>18</xdr:row>
      <xdr:rowOff>413656</xdr:rowOff>
    </xdr:to>
    <mc:AlternateContent xmlns:mc="http://schemas.openxmlformats.org/markup-compatibility/2006">
      <mc:Choice xmlns:cx2="http://schemas.microsoft.com/office/drawing/2015/10/21/chartex" Requires="cx2">
        <xdr:graphicFrame macro="">
          <xdr:nvGraphicFramePr>
            <xdr:cNvPr id="10" name="Grafico 9">
              <a:extLst>
                <a:ext uri="{FF2B5EF4-FFF2-40B4-BE49-F238E27FC236}">
                  <a16:creationId xmlns:a16="http://schemas.microsoft.com/office/drawing/2014/main" id="{C99AE83E-A589-916D-6CD0-81BE8FE3BA46}"/>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4"/>
            </a:graphicData>
          </a:graphic>
        </xdr:graphicFrame>
      </mc:Choice>
      <mc:Fallback>
        <xdr:sp macro="" textlink="">
          <xdr:nvSpPr>
            <xdr:cNvPr id="0" name=""/>
            <xdr:cNvSpPr>
              <a:spLocks noTextEdit="1"/>
            </xdr:cNvSpPr>
          </xdr:nvSpPr>
          <xdr:spPr>
            <a:xfrm>
              <a:off x="15201900" y="20078700"/>
              <a:ext cx="6399217" cy="7751716"/>
            </a:xfrm>
            <a:prstGeom prst="rect">
              <a:avLst/>
            </a:prstGeom>
            <a:solidFill>
              <a:prstClr val="white"/>
            </a:solidFill>
            <a:ln w="1">
              <a:solidFill>
                <a:prstClr val="green"/>
              </a:solidFill>
            </a:ln>
          </xdr:spPr>
          <xdr:txBody>
            <a:bodyPr vertOverflow="clip" horzOverflow="clip"/>
            <a:lstStyle/>
            <a:p>
              <a:r>
                <a:rPr lang="it-IT" sz="1100"/>
                <a:t>Il grafico non è disponibile in questa versione di Excel.
Se si modifica questa forma o si salva la cartella di lavoro in un formato di file diverso, il grafico verrà danneggiato in modo permanente.</a:t>
              </a:r>
            </a:p>
          </xdr:txBody>
        </xdr:sp>
      </mc:Fallback>
    </mc:AlternateContent>
    <xdr:clientData/>
  </xdr:twoCellAnchor>
  <xdr:twoCellAnchor>
    <xdr:from>
      <xdr:col>9</xdr:col>
      <xdr:colOff>14204</xdr:colOff>
      <xdr:row>18</xdr:row>
      <xdr:rowOff>443345</xdr:rowOff>
    </xdr:from>
    <xdr:to>
      <xdr:col>16</xdr:col>
      <xdr:colOff>13856</xdr:colOff>
      <xdr:row>24</xdr:row>
      <xdr:rowOff>1796142</xdr:rowOff>
    </xdr:to>
    <xdr:graphicFrame macro="">
      <xdr:nvGraphicFramePr>
        <xdr:cNvPr id="12" name="Grafico 11">
          <a:extLst>
            <a:ext uri="{FF2B5EF4-FFF2-40B4-BE49-F238E27FC236}">
              <a16:creationId xmlns:a16="http://schemas.microsoft.com/office/drawing/2014/main" id="{77BD4EA3-8109-8EF8-28C3-021EFA8E295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152400</xdr:colOff>
      <xdr:row>24</xdr:row>
      <xdr:rowOff>1813560</xdr:rowOff>
    </xdr:from>
    <xdr:to>
      <xdr:col>16</xdr:col>
      <xdr:colOff>0</xdr:colOff>
      <xdr:row>31</xdr:row>
      <xdr:rowOff>274320</xdr:rowOff>
    </xdr:to>
    <xdr:graphicFrame macro="">
      <xdr:nvGraphicFramePr>
        <xdr:cNvPr id="3" name="Grafico 2">
          <a:extLst>
            <a:ext uri="{FF2B5EF4-FFF2-40B4-BE49-F238E27FC236}">
              <a16:creationId xmlns:a16="http://schemas.microsoft.com/office/drawing/2014/main" id="{8C6ECAE7-488B-0B28-6CA4-7627C61CF53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EDA30-4423-45CF-831A-26E978D1B64C}">
  <dimension ref="A1:P36"/>
  <sheetViews>
    <sheetView tabSelected="1" zoomScale="70" zoomScaleNormal="70" workbookViewId="0">
      <pane xSplit="1" ySplit="2" topLeftCell="B3" activePane="bottomRight" state="frozen"/>
      <selection pane="topRight" activeCell="B1" sqref="B1"/>
      <selection pane="bottomLeft" activeCell="A3" sqref="A3"/>
      <selection pane="bottomRight" activeCell="A3" sqref="A3"/>
    </sheetView>
  </sheetViews>
  <sheetFormatPr defaultColWidth="10.6640625" defaultRowHeight="13.8" x14ac:dyDescent="0.3"/>
  <cols>
    <col min="1" max="1" width="6" style="5" customWidth="1"/>
    <col min="2" max="2" width="11" style="5" customWidth="1"/>
    <col min="3" max="3" width="17" style="5" customWidth="1"/>
    <col min="4" max="4" width="119" style="5" customWidth="1"/>
    <col min="5" max="6" width="18.88671875" style="6" bestFit="1" customWidth="1"/>
    <col min="7" max="7" width="8.33203125" style="5" customWidth="1"/>
    <col min="8" max="8" width="9" style="5" customWidth="1"/>
    <col min="9" max="9" width="13.33203125" style="6" customWidth="1"/>
    <col min="10" max="16" width="13.33203125" style="5" customWidth="1"/>
    <col min="17" max="16384" width="10.6640625" style="5"/>
  </cols>
  <sheetData>
    <row r="1" spans="1:16" ht="19.95" customHeight="1" x14ac:dyDescent="0.3">
      <c r="A1" s="21"/>
      <c r="B1" s="21"/>
      <c r="C1" s="31" t="s">
        <v>86</v>
      </c>
      <c r="D1" s="31"/>
      <c r="E1" s="31"/>
      <c r="F1" s="31"/>
      <c r="G1" s="31"/>
      <c r="H1" s="31"/>
      <c r="I1" s="31"/>
      <c r="J1" s="31"/>
      <c r="K1" s="31"/>
      <c r="L1" s="31"/>
      <c r="M1" s="31"/>
      <c r="N1" s="31"/>
      <c r="O1" s="31"/>
      <c r="P1" s="31"/>
    </row>
    <row r="2" spans="1:16" ht="41.4" x14ac:dyDescent="0.3">
      <c r="A2" s="2" t="s">
        <v>0</v>
      </c>
      <c r="B2" s="2" t="s">
        <v>36</v>
      </c>
      <c r="C2" s="2" t="s">
        <v>2</v>
      </c>
      <c r="D2" s="2" t="s">
        <v>95</v>
      </c>
      <c r="E2" s="3" t="s">
        <v>22</v>
      </c>
      <c r="F2" s="3" t="s">
        <v>23</v>
      </c>
      <c r="G2" s="2" t="s">
        <v>24</v>
      </c>
      <c r="H2" s="2" t="s">
        <v>25</v>
      </c>
      <c r="I2" s="3" t="s">
        <v>39</v>
      </c>
      <c r="J2" s="22" t="s">
        <v>85</v>
      </c>
      <c r="K2" s="23"/>
      <c r="L2" s="23"/>
      <c r="M2" s="23"/>
      <c r="N2" s="23"/>
      <c r="O2" s="23"/>
      <c r="P2" s="24"/>
    </row>
    <row r="3" spans="1:16" ht="69" x14ac:dyDescent="0.3">
      <c r="A3" s="10" t="s">
        <v>3</v>
      </c>
      <c r="B3" s="10" t="s">
        <v>1</v>
      </c>
      <c r="C3" s="10" t="s">
        <v>26</v>
      </c>
      <c r="D3" s="10" t="s">
        <v>20</v>
      </c>
      <c r="E3" s="11">
        <v>2927914</v>
      </c>
      <c r="F3" s="11">
        <v>2177991.09</v>
      </c>
      <c r="G3" s="12">
        <f>E3/E31</f>
        <v>1.3198864215752166E-2</v>
      </c>
      <c r="H3" s="10">
        <v>41</v>
      </c>
      <c r="I3" s="11">
        <f t="shared" ref="I3:I10" si="0">F3/H3</f>
        <v>53121.733902439024</v>
      </c>
    </row>
    <row r="4" spans="1:16" ht="193.2" x14ac:dyDescent="0.3">
      <c r="A4" s="13" t="s">
        <v>4</v>
      </c>
      <c r="B4" s="13" t="s">
        <v>1</v>
      </c>
      <c r="C4" s="13" t="s">
        <v>27</v>
      </c>
      <c r="D4" s="13" t="s">
        <v>21</v>
      </c>
      <c r="E4" s="9">
        <v>4542225.33</v>
      </c>
      <c r="F4" s="9">
        <v>3376341.35</v>
      </c>
      <c r="G4" s="14">
        <f>E4/E31</f>
        <v>2.0476084805776423E-2</v>
      </c>
      <c r="H4" s="13">
        <v>71</v>
      </c>
      <c r="I4" s="9">
        <f t="shared" si="0"/>
        <v>47554.103521126759</v>
      </c>
    </row>
    <row r="5" spans="1:16" ht="96.6" x14ac:dyDescent="0.3">
      <c r="A5" s="48" t="s">
        <v>5</v>
      </c>
      <c r="B5" s="10" t="s">
        <v>1</v>
      </c>
      <c r="C5" s="10" t="s">
        <v>28</v>
      </c>
      <c r="D5" s="10" t="s">
        <v>29</v>
      </c>
      <c r="E5" s="44">
        <v>4649018.96</v>
      </c>
      <c r="F5" s="44">
        <v>3448534.22</v>
      </c>
      <c r="G5" s="46">
        <f>E5/E31</f>
        <v>2.0957504212725287E-2</v>
      </c>
      <c r="H5" s="48">
        <v>66</v>
      </c>
      <c r="I5" s="44">
        <f t="shared" si="0"/>
        <v>52250.518484848486</v>
      </c>
    </row>
    <row r="6" spans="1:16" ht="110.4" x14ac:dyDescent="0.3">
      <c r="A6" s="49"/>
      <c r="B6" s="13" t="s">
        <v>99</v>
      </c>
      <c r="C6" s="13" t="s">
        <v>91</v>
      </c>
      <c r="D6" s="13" t="s">
        <v>87</v>
      </c>
      <c r="E6" s="45"/>
      <c r="F6" s="45"/>
      <c r="G6" s="47"/>
      <c r="H6" s="49"/>
      <c r="I6" s="45"/>
    </row>
    <row r="7" spans="1:16" ht="165.6" x14ac:dyDescent="0.3">
      <c r="A7" s="13" t="s">
        <v>6</v>
      </c>
      <c r="B7" s="13" t="s">
        <v>1</v>
      </c>
      <c r="C7" s="13" t="s">
        <v>30</v>
      </c>
      <c r="D7" s="13" t="s">
        <v>31</v>
      </c>
      <c r="E7" s="9">
        <v>9413215.3699999992</v>
      </c>
      <c r="F7" s="9">
        <v>7000258.3899999997</v>
      </c>
      <c r="G7" s="14">
        <f>E7/E31</f>
        <v>4.2434221600177215E-2</v>
      </c>
      <c r="H7" s="13">
        <v>203</v>
      </c>
      <c r="I7" s="9">
        <f t="shared" si="0"/>
        <v>34484.031477832512</v>
      </c>
    </row>
    <row r="8" spans="1:16" ht="124.2" x14ac:dyDescent="0.3">
      <c r="A8" s="10" t="s">
        <v>7</v>
      </c>
      <c r="B8" s="10" t="s">
        <v>1</v>
      </c>
      <c r="C8" s="10" t="s">
        <v>32</v>
      </c>
      <c r="D8" s="10" t="s">
        <v>33</v>
      </c>
      <c r="E8" s="11">
        <v>4407097.9800000004</v>
      </c>
      <c r="F8" s="11">
        <v>3271684.57</v>
      </c>
      <c r="G8" s="12">
        <f>E8/E31</f>
        <v>1.9866938654460362E-2</v>
      </c>
      <c r="H8" s="10">
        <v>72</v>
      </c>
      <c r="I8" s="11">
        <f t="shared" si="0"/>
        <v>45440.063472222217</v>
      </c>
    </row>
    <row r="9" spans="1:16" ht="82.8" x14ac:dyDescent="0.3">
      <c r="A9" s="13" t="s">
        <v>8</v>
      </c>
      <c r="B9" s="13" t="s">
        <v>1</v>
      </c>
      <c r="C9" s="13" t="s">
        <v>34</v>
      </c>
      <c r="D9" s="13" t="s">
        <v>35</v>
      </c>
      <c r="E9" s="9">
        <v>5782252.1699999999</v>
      </c>
      <c r="F9" s="9">
        <v>4291616.76</v>
      </c>
      <c r="G9" s="14">
        <f>E9/E31</f>
        <v>2.6066052914487346E-2</v>
      </c>
      <c r="H9" s="13">
        <v>97</v>
      </c>
      <c r="I9" s="9">
        <f t="shared" si="0"/>
        <v>44243.471752577316</v>
      </c>
    </row>
    <row r="10" spans="1:16" ht="124.2" x14ac:dyDescent="0.3">
      <c r="A10" s="10" t="s">
        <v>9</v>
      </c>
      <c r="B10" s="10" t="s">
        <v>1</v>
      </c>
      <c r="C10" s="10" t="s">
        <v>37</v>
      </c>
      <c r="D10" s="10" t="s">
        <v>38</v>
      </c>
      <c r="E10" s="11">
        <v>33145155.59</v>
      </c>
      <c r="F10" s="11">
        <v>24634430.789999999</v>
      </c>
      <c r="G10" s="12">
        <f>E10/E31</f>
        <v>0.14941641320147683</v>
      </c>
      <c r="H10" s="10">
        <v>702</v>
      </c>
      <c r="I10" s="11">
        <f t="shared" si="0"/>
        <v>35091.781752136754</v>
      </c>
    </row>
    <row r="11" spans="1:16" ht="110.4" x14ac:dyDescent="0.3">
      <c r="A11" s="13" t="s">
        <v>10</v>
      </c>
      <c r="B11" s="13" t="s">
        <v>1</v>
      </c>
      <c r="C11" s="13" t="s">
        <v>40</v>
      </c>
      <c r="D11" s="13" t="s">
        <v>41</v>
      </c>
      <c r="E11" s="9">
        <v>6460513.8399999999</v>
      </c>
      <c r="F11" s="9">
        <v>4801532.8600000003</v>
      </c>
      <c r="G11" s="14">
        <f>E11/E31</f>
        <v>2.9123616656140723E-2</v>
      </c>
      <c r="H11" s="13">
        <v>89</v>
      </c>
      <c r="I11" s="9">
        <f t="shared" ref="I11:I30" si="1">F11/H11</f>
        <v>53949.807415730342</v>
      </c>
    </row>
    <row r="12" spans="1:16" ht="151.80000000000001" x14ac:dyDescent="0.3">
      <c r="A12" s="10" t="s">
        <v>11</v>
      </c>
      <c r="B12" s="10" t="s">
        <v>1</v>
      </c>
      <c r="C12" s="10" t="s">
        <v>45</v>
      </c>
      <c r="D12" s="10" t="s">
        <v>44</v>
      </c>
      <c r="E12" s="11">
        <v>4550573.2</v>
      </c>
      <c r="F12" s="11">
        <v>3382659.47</v>
      </c>
      <c r="G12" s="12">
        <f>E12/E31</f>
        <v>2.0513716513067264E-2</v>
      </c>
      <c r="H12" s="10">
        <v>76</v>
      </c>
      <c r="I12" s="11">
        <f t="shared" si="1"/>
        <v>44508.677236842108</v>
      </c>
    </row>
    <row r="13" spans="1:16" ht="82.8" x14ac:dyDescent="0.3">
      <c r="A13" s="13" t="s">
        <v>12</v>
      </c>
      <c r="B13" s="13" t="s">
        <v>1</v>
      </c>
      <c r="C13" s="13" t="s">
        <v>46</v>
      </c>
      <c r="D13" s="13" t="s">
        <v>47</v>
      </c>
      <c r="E13" s="9">
        <v>2659963.87</v>
      </c>
      <c r="F13" s="9">
        <v>1977926.22</v>
      </c>
      <c r="G13" s="14">
        <f>E13/E31</f>
        <v>1.1990960779222562E-2</v>
      </c>
      <c r="H13" s="13">
        <v>45</v>
      </c>
      <c r="I13" s="9">
        <f t="shared" si="1"/>
        <v>43953.915999999997</v>
      </c>
    </row>
    <row r="14" spans="1:16" ht="207" x14ac:dyDescent="0.3">
      <c r="A14" s="10" t="s">
        <v>13</v>
      </c>
      <c r="B14" s="10" t="s">
        <v>1</v>
      </c>
      <c r="C14" s="10" t="s">
        <v>49</v>
      </c>
      <c r="D14" s="10" t="s">
        <v>48</v>
      </c>
      <c r="E14" s="11">
        <v>55515631.479999997</v>
      </c>
      <c r="F14" s="11">
        <v>41242473.68</v>
      </c>
      <c r="G14" s="12">
        <f>E14/E31</f>
        <v>0.25026120362697007</v>
      </c>
      <c r="H14" s="10">
        <v>1317</v>
      </c>
      <c r="I14" s="11">
        <f t="shared" si="1"/>
        <v>31315.469764616551</v>
      </c>
    </row>
    <row r="15" spans="1:16" ht="207" x14ac:dyDescent="0.3">
      <c r="A15" s="13" t="s">
        <v>14</v>
      </c>
      <c r="B15" s="13" t="s">
        <v>1</v>
      </c>
      <c r="C15" s="13" t="s">
        <v>50</v>
      </c>
      <c r="D15" s="13" t="s">
        <v>51</v>
      </c>
      <c r="E15" s="9">
        <v>5796356.0999999996</v>
      </c>
      <c r="F15" s="9">
        <v>4307712.32</v>
      </c>
      <c r="G15" s="14">
        <f>E15/E31</f>
        <v>2.6129632601929829E-2</v>
      </c>
      <c r="H15" s="13">
        <v>103</v>
      </c>
      <c r="I15" s="9">
        <f t="shared" si="1"/>
        <v>41822.44970873787</v>
      </c>
    </row>
    <row r="16" spans="1:16" ht="207" x14ac:dyDescent="0.3">
      <c r="A16" s="10" t="s">
        <v>15</v>
      </c>
      <c r="B16" s="10" t="s">
        <v>1</v>
      </c>
      <c r="C16" s="10" t="s">
        <v>61</v>
      </c>
      <c r="D16" s="10" t="s">
        <v>62</v>
      </c>
      <c r="E16" s="11">
        <v>9964236.6400000006</v>
      </c>
      <c r="F16" s="11">
        <v>7405995.6699999999</v>
      </c>
      <c r="G16" s="12">
        <f>E16/E31</f>
        <v>4.4918193097537223E-2</v>
      </c>
      <c r="H16" s="10">
        <v>153</v>
      </c>
      <c r="I16" s="11">
        <f t="shared" si="1"/>
        <v>48405.200457516337</v>
      </c>
    </row>
    <row r="17" spans="1:9" ht="110.4" x14ac:dyDescent="0.3">
      <c r="A17" s="38" t="s">
        <v>16</v>
      </c>
      <c r="B17" s="1" t="s">
        <v>1</v>
      </c>
      <c r="C17" s="1" t="s">
        <v>63</v>
      </c>
      <c r="D17" s="1" t="s">
        <v>64</v>
      </c>
      <c r="E17" s="32">
        <v>12808557.699999999</v>
      </c>
      <c r="F17" s="32">
        <v>9539867.2599999998</v>
      </c>
      <c r="G17" s="35">
        <f>E17/E31</f>
        <v>5.7740225253175757E-2</v>
      </c>
      <c r="H17" s="38">
        <v>137</v>
      </c>
      <c r="I17" s="41">
        <f t="shared" si="1"/>
        <v>69634.067591240877</v>
      </c>
    </row>
    <row r="18" spans="1:9" ht="55.2" x14ac:dyDescent="0.3">
      <c r="A18" s="39"/>
      <c r="B18" s="13" t="s">
        <v>96</v>
      </c>
      <c r="C18" s="13" t="s">
        <v>92</v>
      </c>
      <c r="D18" s="13" t="s">
        <v>88</v>
      </c>
      <c r="E18" s="33"/>
      <c r="F18" s="33"/>
      <c r="G18" s="36"/>
      <c r="H18" s="39"/>
      <c r="I18" s="42"/>
    </row>
    <row r="19" spans="1:9" ht="55.2" x14ac:dyDescent="0.3">
      <c r="A19" s="39"/>
      <c r="B19" s="13" t="s">
        <v>97</v>
      </c>
      <c r="C19" s="13" t="s">
        <v>94</v>
      </c>
      <c r="D19" s="13" t="s">
        <v>90</v>
      </c>
      <c r="E19" s="33"/>
      <c r="F19" s="33"/>
      <c r="G19" s="36"/>
      <c r="H19" s="39"/>
      <c r="I19" s="42"/>
    </row>
    <row r="20" spans="1:9" ht="69" x14ac:dyDescent="0.3">
      <c r="A20" s="40"/>
      <c r="B20" s="13" t="s">
        <v>98</v>
      </c>
      <c r="C20" s="13" t="s">
        <v>93</v>
      </c>
      <c r="D20" s="13" t="s">
        <v>89</v>
      </c>
      <c r="E20" s="34"/>
      <c r="F20" s="34"/>
      <c r="G20" s="37"/>
      <c r="H20" s="40"/>
      <c r="I20" s="43"/>
    </row>
    <row r="21" spans="1:9" ht="69" x14ac:dyDescent="0.3">
      <c r="A21" s="10" t="s">
        <v>17</v>
      </c>
      <c r="B21" s="10" t="s">
        <v>1</v>
      </c>
      <c r="C21" s="10" t="s">
        <v>65</v>
      </c>
      <c r="D21" s="10" t="s">
        <v>66</v>
      </c>
      <c r="E21" s="11">
        <v>7485378.6299999999</v>
      </c>
      <c r="F21" s="11">
        <v>5564488.8700000001</v>
      </c>
      <c r="G21" s="12">
        <f>E21/E31</f>
        <v>3.3743646890196557E-2</v>
      </c>
      <c r="H21" s="10">
        <v>131</v>
      </c>
      <c r="I21" s="11">
        <f t="shared" si="1"/>
        <v>42477.01427480916</v>
      </c>
    </row>
    <row r="22" spans="1:9" ht="82.8" x14ac:dyDescent="0.3">
      <c r="A22" s="1" t="s">
        <v>18</v>
      </c>
      <c r="B22" s="1" t="s">
        <v>1</v>
      </c>
      <c r="C22" s="1" t="s">
        <v>68</v>
      </c>
      <c r="D22" s="1" t="s">
        <v>67</v>
      </c>
      <c r="E22" s="4">
        <v>9919446.6400000006</v>
      </c>
      <c r="F22" s="4">
        <v>7366942.6200000001</v>
      </c>
      <c r="G22" s="7">
        <f>E22/E31</f>
        <v>4.4716282410193424E-2</v>
      </c>
      <c r="H22" s="1">
        <v>154</v>
      </c>
      <c r="I22" s="9">
        <f t="shared" si="1"/>
        <v>47837.289740259745</v>
      </c>
    </row>
    <row r="23" spans="1:9" ht="181.5" customHeight="1" x14ac:dyDescent="0.3">
      <c r="A23" s="10" t="s">
        <v>19</v>
      </c>
      <c r="B23" s="10" t="s">
        <v>1</v>
      </c>
      <c r="C23" s="10" t="s">
        <v>70</v>
      </c>
      <c r="D23" s="10" t="s">
        <v>69</v>
      </c>
      <c r="E23" s="11">
        <v>21157138.539999999</v>
      </c>
      <c r="F23" s="11">
        <v>15725412.32</v>
      </c>
      <c r="G23" s="12">
        <f>E23/E31</f>
        <v>9.5375136968953667E-2</v>
      </c>
      <c r="H23" s="10">
        <v>389</v>
      </c>
      <c r="I23" s="11">
        <f t="shared" si="1"/>
        <v>40425.224473007715</v>
      </c>
    </row>
    <row r="24" spans="1:9" ht="165" customHeight="1" x14ac:dyDescent="0.3">
      <c r="A24" s="1" t="s">
        <v>52</v>
      </c>
      <c r="B24" s="1" t="s">
        <v>53</v>
      </c>
      <c r="C24" s="1" t="s">
        <v>72</v>
      </c>
      <c r="D24" s="1" t="s">
        <v>71</v>
      </c>
      <c r="E24" s="4">
        <v>7978299.71</v>
      </c>
      <c r="F24" s="4">
        <v>5960608.7199999997</v>
      </c>
      <c r="G24" s="7">
        <f>E24/E31</f>
        <v>3.596570614603601E-2</v>
      </c>
      <c r="H24" s="1">
        <v>69</v>
      </c>
      <c r="I24" s="9">
        <f t="shared" si="1"/>
        <v>86385.633623188405</v>
      </c>
    </row>
    <row r="25" spans="1:9" ht="276" x14ac:dyDescent="0.3">
      <c r="A25" s="10" t="s">
        <v>54</v>
      </c>
      <c r="B25" s="10" t="s">
        <v>53</v>
      </c>
      <c r="C25" s="10" t="s">
        <v>74</v>
      </c>
      <c r="D25" s="10" t="s">
        <v>73</v>
      </c>
      <c r="E25" s="11">
        <v>4257659.45</v>
      </c>
      <c r="F25" s="11">
        <v>3157322.06</v>
      </c>
      <c r="G25" s="12">
        <f>E25/E31</f>
        <v>1.9193278544883507E-2</v>
      </c>
      <c r="H25" s="10">
        <v>84</v>
      </c>
      <c r="I25" s="11">
        <f t="shared" si="1"/>
        <v>37587.167380952378</v>
      </c>
    </row>
    <row r="26" spans="1:9" ht="151.80000000000001" x14ac:dyDescent="0.3">
      <c r="A26" s="1" t="s">
        <v>55</v>
      </c>
      <c r="B26" s="1" t="s">
        <v>53</v>
      </c>
      <c r="C26" s="1" t="s">
        <v>75</v>
      </c>
      <c r="D26" s="1" t="s">
        <v>76</v>
      </c>
      <c r="E26" s="4">
        <v>2469282.5699999998</v>
      </c>
      <c r="F26" s="4">
        <v>1835144.36</v>
      </c>
      <c r="G26" s="7">
        <f>E26/E31</f>
        <v>1.1131380686643644E-2</v>
      </c>
      <c r="H26" s="1">
        <v>34</v>
      </c>
      <c r="I26" s="9">
        <f t="shared" si="1"/>
        <v>53974.834117647064</v>
      </c>
    </row>
    <row r="27" spans="1:9" ht="55.2" x14ac:dyDescent="0.3">
      <c r="A27" s="10" t="s">
        <v>56</v>
      </c>
      <c r="B27" s="10" t="s">
        <v>53</v>
      </c>
      <c r="C27" s="10" t="s">
        <v>77</v>
      </c>
      <c r="D27" s="10" t="s">
        <v>78</v>
      </c>
      <c r="E27" s="11">
        <v>826720.13</v>
      </c>
      <c r="F27" s="11">
        <v>613358.49</v>
      </c>
      <c r="G27" s="12">
        <f>E27/E31</f>
        <v>3.7268057532765576E-3</v>
      </c>
      <c r="H27" s="10">
        <v>16</v>
      </c>
      <c r="I27" s="11">
        <f t="shared" si="1"/>
        <v>38334.905624999999</v>
      </c>
    </row>
    <row r="28" spans="1:9" ht="151.80000000000001" x14ac:dyDescent="0.3">
      <c r="A28" s="1" t="s">
        <v>57</v>
      </c>
      <c r="B28" s="1" t="s">
        <v>53</v>
      </c>
      <c r="C28" s="1" t="s">
        <v>79</v>
      </c>
      <c r="D28" s="1" t="s">
        <v>80</v>
      </c>
      <c r="E28" s="4">
        <v>3463654.57</v>
      </c>
      <c r="F28" s="4">
        <v>2573319.98</v>
      </c>
      <c r="G28" s="7">
        <f>E28/E31</f>
        <v>1.5613951215677596E-2</v>
      </c>
      <c r="H28" s="1">
        <v>75</v>
      </c>
      <c r="I28" s="9">
        <f t="shared" si="1"/>
        <v>34310.933066666665</v>
      </c>
    </row>
    <row r="29" spans="1:9" ht="69" x14ac:dyDescent="0.3">
      <c r="A29" s="10" t="s">
        <v>58</v>
      </c>
      <c r="B29" s="10" t="s">
        <v>53</v>
      </c>
      <c r="C29" s="10" t="s">
        <v>81</v>
      </c>
      <c r="D29" s="10" t="s">
        <v>82</v>
      </c>
      <c r="E29" s="11">
        <v>376754.09</v>
      </c>
      <c r="F29" s="11">
        <v>279031.92</v>
      </c>
      <c r="G29" s="12">
        <f>E29/E31</f>
        <v>1.6983852929557601E-3</v>
      </c>
      <c r="H29" s="10">
        <v>35</v>
      </c>
      <c r="I29" s="11">
        <f t="shared" si="1"/>
        <v>7972.3405714285709</v>
      </c>
    </row>
    <row r="30" spans="1:9" ht="193.2" x14ac:dyDescent="0.3">
      <c r="A30" s="1" t="s">
        <v>60</v>
      </c>
      <c r="B30" s="1" t="s">
        <v>59</v>
      </c>
      <c r="C30" s="1" t="s">
        <v>83</v>
      </c>
      <c r="D30" s="1" t="s">
        <v>84</v>
      </c>
      <c r="E30" s="4">
        <v>1273707.3700000001</v>
      </c>
      <c r="F30" s="4">
        <v>947376.8</v>
      </c>
      <c r="G30" s="7">
        <f>E30/E31</f>
        <v>5.7417979582845688E-3</v>
      </c>
      <c r="H30" s="1">
        <v>21</v>
      </c>
      <c r="I30" s="9">
        <f t="shared" si="1"/>
        <v>45113.180952380957</v>
      </c>
    </row>
    <row r="31" spans="1:9" s="8" customFormat="1" ht="23.4" customHeight="1" x14ac:dyDescent="0.3">
      <c r="A31" s="25" t="s">
        <v>42</v>
      </c>
      <c r="B31" s="26"/>
      <c r="C31" s="26"/>
      <c r="D31" s="27"/>
      <c r="E31" s="18">
        <f>SUM(E3:E30)</f>
        <v>221830753.92999992</v>
      </c>
      <c r="F31" s="18">
        <f>SUM(F3:F30)</f>
        <v>164882030.79000002</v>
      </c>
      <c r="G31" s="19">
        <f>SUM(G3:G30)</f>
        <v>1.0000000000000004</v>
      </c>
      <c r="H31" s="20">
        <f>SUM(H3:H30)</f>
        <v>4180</v>
      </c>
      <c r="I31" s="18">
        <f>SUM(I3:I30)</f>
        <v>1080193.8163632078</v>
      </c>
    </row>
    <row r="32" spans="1:9" ht="23.4" customHeight="1" x14ac:dyDescent="0.3">
      <c r="A32" s="28" t="s">
        <v>43</v>
      </c>
      <c r="B32" s="29"/>
      <c r="C32" s="29"/>
      <c r="D32" s="30"/>
      <c r="E32" s="15">
        <f>E31/24</f>
        <v>9242948.0804166626</v>
      </c>
      <c r="F32" s="15">
        <f>F31/24</f>
        <v>6870084.6162500009</v>
      </c>
      <c r="G32" s="16">
        <f>G31/24</f>
        <v>4.1666666666666685E-2</v>
      </c>
      <c r="H32" s="17">
        <f>H31/24</f>
        <v>174.16666666666666</v>
      </c>
      <c r="I32" s="15">
        <f>I31/25</f>
        <v>43207.752654528311</v>
      </c>
    </row>
    <row r="33" spans="1:9" hidden="1" x14ac:dyDescent="0.3"/>
    <row r="34" spans="1:9" hidden="1" x14ac:dyDescent="0.3">
      <c r="A34" s="13"/>
      <c r="B34" s="13"/>
      <c r="C34" s="13"/>
      <c r="D34" s="13"/>
      <c r="E34" s="9"/>
      <c r="F34" s="9"/>
      <c r="G34" s="13"/>
      <c r="H34" s="13"/>
      <c r="I34" s="9"/>
    </row>
    <row r="35" spans="1:9" hidden="1" x14ac:dyDescent="0.3">
      <c r="A35" s="13"/>
      <c r="B35" s="13"/>
      <c r="C35" s="13"/>
      <c r="D35" s="13"/>
      <c r="E35" s="9"/>
      <c r="F35" s="9"/>
      <c r="G35" s="13"/>
      <c r="H35" s="13"/>
      <c r="I35" s="9"/>
    </row>
    <row r="36" spans="1:9" hidden="1" x14ac:dyDescent="0.3">
      <c r="A36" s="13"/>
      <c r="B36" s="13"/>
      <c r="C36" s="13"/>
      <c r="D36" s="13"/>
      <c r="E36" s="9"/>
      <c r="F36" s="9"/>
      <c r="G36" s="13"/>
      <c r="H36" s="13"/>
      <c r="I36" s="9"/>
    </row>
  </sheetData>
  <mergeCells count="16">
    <mergeCell ref="J2:P2"/>
    <mergeCell ref="A31:D31"/>
    <mergeCell ref="A32:D32"/>
    <mergeCell ref="C1:P1"/>
    <mergeCell ref="E17:E20"/>
    <mergeCell ref="F17:F20"/>
    <mergeCell ref="G17:G20"/>
    <mergeCell ref="H17:H20"/>
    <mergeCell ref="I17:I20"/>
    <mergeCell ref="E5:E6"/>
    <mergeCell ref="F5:F6"/>
    <mergeCell ref="G5:G6"/>
    <mergeCell ref="H5:H6"/>
    <mergeCell ref="I5:I6"/>
    <mergeCell ref="A5:A6"/>
    <mergeCell ref="A17:A20"/>
  </mergeCells>
  <phoneticPr fontId="2"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Dati e Info SPL RC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VINCENZO AMEDEO RUSSO</dc:creator>
  <cp:lastModifiedBy>VINCENZO AMEDEO RUSSO</cp:lastModifiedBy>
  <dcterms:created xsi:type="dcterms:W3CDTF">2024-05-24T15:19:27Z</dcterms:created>
  <dcterms:modified xsi:type="dcterms:W3CDTF">2024-05-30T11:01:19Z</dcterms:modified>
</cp:coreProperties>
</file>