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1935" tabRatio="979" activeTab="0"/>
  </bookViews>
  <sheets>
    <sheet name="Scheda per istanza finanziament" sheetId="1" r:id="rId1"/>
    <sheet name="cronoprogramma" sheetId="2" r:id="rId2"/>
    <sheet name="modalità di aggiudicazione" sheetId="3" r:id="rId3"/>
    <sheet name="indice di riduzione" sheetId="4" r:id="rId4"/>
    <sheet name="documenti richiesti obbligator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<sst xmlns="http://schemas.openxmlformats.org/spreadsheetml/2006/main" count="389" uniqueCount="314">
  <si>
    <t>Descrizione - codifica - formato</t>
  </si>
  <si>
    <t>Finanziamento &amp; progetto</t>
  </si>
  <si>
    <t>C</t>
  </si>
  <si>
    <t>Anagrafica Intervento</t>
  </si>
  <si>
    <t>A</t>
  </si>
  <si>
    <t>Localizzazione opere</t>
  </si>
  <si>
    <t>B</t>
  </si>
  <si>
    <t>Esposizione e vulnerabilità</t>
  </si>
  <si>
    <t>E</t>
  </si>
  <si>
    <t>A1</t>
  </si>
  <si>
    <t>Codice istruttoria ReNDiS</t>
  </si>
  <si>
    <t>A2</t>
  </si>
  <si>
    <t>A3</t>
  </si>
  <si>
    <t>A4</t>
  </si>
  <si>
    <t>A5</t>
  </si>
  <si>
    <t>A6</t>
  </si>
  <si>
    <t>Codice locale</t>
  </si>
  <si>
    <t xml:space="preserve">B1 </t>
  </si>
  <si>
    <t>Provincia</t>
  </si>
  <si>
    <t xml:space="preserve">B3 </t>
  </si>
  <si>
    <t>Località</t>
  </si>
  <si>
    <t xml:space="preserve">B4 </t>
  </si>
  <si>
    <t xml:space="preserve">C1 </t>
  </si>
  <si>
    <t>Importo globale dell'intervento</t>
  </si>
  <si>
    <t>C2</t>
  </si>
  <si>
    <t>C3</t>
  </si>
  <si>
    <t>C4</t>
  </si>
  <si>
    <t xml:space="preserve">C5 </t>
  </si>
  <si>
    <t xml:space="preserve">C6 </t>
  </si>
  <si>
    <t>Cantierabilità</t>
  </si>
  <si>
    <t>C7</t>
  </si>
  <si>
    <t>D2</t>
  </si>
  <si>
    <t>D3</t>
  </si>
  <si>
    <t>D4</t>
  </si>
  <si>
    <t>CUP</t>
  </si>
  <si>
    <t>Titolo intervento</t>
  </si>
  <si>
    <t xml:space="preserve">Descrizione </t>
  </si>
  <si>
    <t>Per i casi non perimetrati nei Piani riportare una sintetica descrizione degli elementi per cui viene riferita la criticità dell'area</t>
  </si>
  <si>
    <t>Area colpita da eventi recenti</t>
  </si>
  <si>
    <t>Compilare nel caso di zone interessate da fenomeni calamitosi recenti indicandone anche la data</t>
  </si>
  <si>
    <t>E1</t>
  </si>
  <si>
    <t>Stima persone a rischio (Si/No)</t>
  </si>
  <si>
    <t>E1a</t>
  </si>
  <si>
    <t>E1b</t>
  </si>
  <si>
    <t>E1c</t>
  </si>
  <si>
    <t>Persone a rischio perdita abitazione</t>
  </si>
  <si>
    <t>E2</t>
  </si>
  <si>
    <t>Informazioni sui beni esposti (Si/No)</t>
  </si>
  <si>
    <t>E2a</t>
  </si>
  <si>
    <t>E2b</t>
  </si>
  <si>
    <t>E2c</t>
  </si>
  <si>
    <t>E2d</t>
  </si>
  <si>
    <t>E2g</t>
  </si>
  <si>
    <t>E2h</t>
  </si>
  <si>
    <t xml:space="preserve">E2i </t>
  </si>
  <si>
    <t>E2m</t>
  </si>
  <si>
    <t>E2n</t>
  </si>
  <si>
    <t>Sezione</t>
  </si>
  <si>
    <t>Case sparse</t>
  </si>
  <si>
    <t>Lifelines (elettrodotti, acquedotti, oleodotti, linee telefoniche, ecc..)</t>
  </si>
  <si>
    <t>Beni culturali</t>
  </si>
  <si>
    <t>Aree naturali e protette di interesse rilevante</t>
  </si>
  <si>
    <t>Persone a rischio diretto</t>
  </si>
  <si>
    <t>Persone a rischio indiretto</t>
  </si>
  <si>
    <t>Area critica non perimetrata</t>
  </si>
  <si>
    <t>Strumento di pianificazione</t>
  </si>
  <si>
    <t>Importo richiesto</t>
  </si>
  <si>
    <t>Comune</t>
  </si>
  <si>
    <t>Soggetto richiedente</t>
  </si>
  <si>
    <t>Indicare tipologia e denominazione completa del piano vigente da cui risulta la perimetrazione dell'area correlata all'intervento</t>
  </si>
  <si>
    <t>Titolo sintetico dell'intervento</t>
  </si>
  <si>
    <t>Indicare una sola Provincia; per interventi che ne coinvolgono più d'una indicare solo quella considerata "primaria".</t>
  </si>
  <si>
    <t>Indicare un solo Comune; per interventi che ne coinvolgono più d'uno indicare solo quella considerato "primario".</t>
  </si>
  <si>
    <t>Indicare la/le località interessate (preferibilmente toponimo IGM); il campo può essere anche utilizzato per specificare ulteriori Province/Comuni oltre ai "primari"</t>
  </si>
  <si>
    <t>Per ciascuna tipologia, se presente, indicare il grado di danno previsto:
G=grave (danno strutturale o perdita totale);
M=medio (danno funzionale);
L= lieve (danno a componenti accessorie, dotazioni e finiture che non compromette l'utilizzo funzionale);
D=danno generico (non valutato);
N.B. Non compilare se la tipologia non è presente o non esposta a rischio</t>
  </si>
  <si>
    <t>Rup</t>
  </si>
  <si>
    <t>A7</t>
  </si>
  <si>
    <t>A8</t>
  </si>
  <si>
    <t>Categoria Intervento</t>
  </si>
  <si>
    <t>Area metropolitana o altro ambito erritoriale di riferimento</t>
  </si>
  <si>
    <t>Posizione geografica</t>
  </si>
  <si>
    <t>Indicare utilizzando l'interfaccia geografica del sistema, la posizione baricentrica delle opere, o dove significativaalla scala indicativa 1:25.000, i punti corrispondentialle principali opere in progetto.</t>
  </si>
  <si>
    <t xml:space="preserve">Ammontare del finanziamento richiesto 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</si>
  <si>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</si>
  <si>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</si>
  <si>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</si>
  <si>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</si>
  <si>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</si>
  <si>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</si>
  <si>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</si>
  <si>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</si>
  <si>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</si>
  <si>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</si>
  <si>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Cronoprogramma</t>
  </si>
  <si>
    <t>C18</t>
  </si>
  <si>
    <t>C19</t>
  </si>
  <si>
    <t>Tipologia del dissesto</t>
  </si>
  <si>
    <t>D1</t>
  </si>
  <si>
    <t xml:space="preserve">D5 </t>
  </si>
  <si>
    <t>D6</t>
  </si>
  <si>
    <t>E3</t>
  </si>
  <si>
    <t>E4</t>
  </si>
  <si>
    <t>E5</t>
  </si>
  <si>
    <t>Quantificazione del danno economico atteso</t>
  </si>
  <si>
    <t>F1</t>
  </si>
  <si>
    <t>F2</t>
  </si>
  <si>
    <t>F3</t>
  </si>
  <si>
    <t>F4</t>
  </si>
  <si>
    <t>F5</t>
  </si>
  <si>
    <t>F</t>
  </si>
  <si>
    <t>G</t>
  </si>
  <si>
    <t>G1</t>
  </si>
  <si>
    <t>G2</t>
  </si>
  <si>
    <t>G3</t>
  </si>
  <si>
    <t xml:space="preserve">B2 </t>
  </si>
  <si>
    <t xml:space="preserve">B5 </t>
  </si>
  <si>
    <t>D</t>
  </si>
  <si>
    <t>Classificazione area</t>
  </si>
  <si>
    <t>Modalità di aggiudicazione</t>
  </si>
  <si>
    <t>N.B. per poter utilizzare le funzioni di calcolo automatico abilitare le macro</t>
  </si>
  <si>
    <t>INDICE SINTETICO DI RIDUZIONE della PERICOLOSITA'</t>
  </si>
  <si>
    <t>ISRP</t>
  </si>
  <si>
    <t>CLASSE</t>
  </si>
  <si>
    <t xml:space="preserve"> area tot. interessata (ha)</t>
  </si>
  <si>
    <t>classif. pericolosità aree  ante operam</t>
  </si>
  <si>
    <t>P1</t>
  </si>
  <si>
    <t>P2</t>
  </si>
  <si>
    <t>P3</t>
  </si>
  <si>
    <t>Inserire i valori delle aree parziali nella celle bianche della tabella a fianco</t>
  </si>
  <si>
    <t>post operam</t>
  </si>
  <si>
    <t>VALORI INDICE</t>
  </si>
  <si>
    <t>Classe</t>
  </si>
  <si>
    <t>Abaco</t>
  </si>
  <si>
    <t>soglie max classi</t>
  </si>
  <si>
    <t>classe</t>
  </si>
  <si>
    <t>ISRP calcolato</t>
  </si>
  <si>
    <r>
      <t xml:space="preserve">Data una determinata area, interessata dagli effetti di un intervento progettuale, l'indice ISRP viene determinato prendendo a riferimento: 
a) la classificazione di pericolosità preesistente all'intervento; 
b) la nuova classificazione che, in base alle ipotesi progettuali, verrebbe attribuita all’area dopo la realizzazione dell'opera. 
L'ipotesi di riclassificazione P=P0 (pericolosità nulla)  viene assimilata a  P=P1. 
In tutti i casi dove le variazioni previste non siano omogenee su tutta l’area considerata, l’abaco fornisce uno strumento operativo per determinare il valore ponderato dell’indice. 
Ai fini del suo utilizzo è necessario determinare le superfici delle singole sub-aree risultanti dalla sovrapposizione/intersezione dei due scenari (ante e post operam) e riportarle nelle caselle corrispondenti.
</t>
    </r>
    <r>
      <rPr>
        <b/>
        <u val="single"/>
        <sz val="10"/>
        <rFont val="Arial"/>
        <family val="2"/>
      </rPr>
      <t>Esempio:</t>
    </r>
    <r>
      <rPr>
        <sz val="10"/>
        <rFont val="Arial"/>
        <family val="0"/>
      </rPr>
      <t xml:space="preserve"> a fronte di un’area di 100 ha, classificata inizialmente in P3, dopo la realizzazione dell’intervento si ipotizza che 50 ha risultino classificati in P2, 30 ha in P1, i restanti 20 rimangano in P3. Inserendo i dati corrispondenti nell’abaco si ottiene un valore di ISRP pari a 13.6
</t>
    </r>
  </si>
  <si>
    <t>Appalto integrato</t>
  </si>
  <si>
    <t>Affidamento diretto (o incarico fiduciario)</t>
  </si>
  <si>
    <t>Gestione in economia(Amministrazione diretta o cottimo fiduciario)</t>
  </si>
  <si>
    <t>Appalto concorso</t>
  </si>
  <si>
    <t>Concessione amministrativa</t>
  </si>
  <si>
    <t>Non Classificabile(specificare in nota)</t>
  </si>
  <si>
    <t>dato parziale (tratt. Privata o inc.fiduciario o aff.diretto)</t>
  </si>
  <si>
    <t>Procedura aperta (o pubblico incanto-asta pubblica a pubblica gara)</t>
  </si>
  <si>
    <t>Procedura ristretta(o licitazione privata)</t>
  </si>
  <si>
    <t>Dialogo competitivo</t>
  </si>
  <si>
    <t>Procedura negoziata-previa pubbl.bando di gara</t>
  </si>
  <si>
    <t>Procedura negoziata senza pubbl.bando di gara (o tratt.privata ex 109/94</t>
  </si>
  <si>
    <t>Procedura negoziata s.p.b. -per estrema urgenza</t>
  </si>
  <si>
    <t>Approvazione progetto definitivo</t>
  </si>
  <si>
    <t>Pubblicazione bando di gara</t>
  </si>
  <si>
    <t>scelta la modalità riportarla sulla scheda</t>
  </si>
  <si>
    <t>E6</t>
  </si>
  <si>
    <t xml:space="preserve">Denominazione Campo </t>
  </si>
  <si>
    <t>indicare, ove previsto, a quale ambito territoriale fa riferimento l'intervento.</t>
  </si>
  <si>
    <t>NO</t>
  </si>
  <si>
    <t>Titolo Intervento:</t>
  </si>
  <si>
    <t>Codice Rendis:</t>
  </si>
  <si>
    <t>Data prevista  (*)</t>
  </si>
  <si>
    <t>Fabbisogno economico per annualità</t>
  </si>
  <si>
    <t xml:space="preserve">Approvazione progetto esecutivo </t>
  </si>
  <si>
    <t>Consegna Lavori</t>
  </si>
  <si>
    <t>Ultimazione lavori con rilascio Atto (collaudo o certificato)</t>
  </si>
  <si>
    <t>Atto di validazione del progetto</t>
  </si>
  <si>
    <t>Codice Unico di Progetto (CUP)</t>
  </si>
  <si>
    <t>(Cfr: form cronoprogramma)</t>
  </si>
  <si>
    <t>SI</t>
  </si>
  <si>
    <t xml:space="preserve">DESCRIZIONE </t>
  </si>
  <si>
    <t>Copia della Nomina del Responsabile Unico del Procedimento, ai sensi dell’art. 10 del D. Lgs 163/2006 e s.m.i;</t>
  </si>
  <si>
    <t xml:space="preserve">NO </t>
  </si>
  <si>
    <t>NOTE</t>
  </si>
  <si>
    <t>Pareri, autorizzazioni, intese, concessioni, licenze, nulla osta, autorizzazioni ed assenzi, comunque denominati necessari per la realizzazione e l’esercizio del Progetto e relativo stato di acquisizione</t>
  </si>
  <si>
    <t>Elencare quali pareri/autorizzazioni/ecc.. 
Da acquisire e quali già acquisitI</t>
  </si>
  <si>
    <t>Obblig.</t>
  </si>
  <si>
    <t>A10</t>
  </si>
  <si>
    <t>A9</t>
  </si>
  <si>
    <t>Area vasta di riferimento</t>
  </si>
  <si>
    <t>Progetto quadro di riferimento</t>
  </si>
  <si>
    <t xml:space="preserve">a) interventi ordinari </t>
  </si>
  <si>
    <t xml:space="preserve">b) interventi integrati </t>
  </si>
  <si>
    <t xml:space="preserve">Denominazione dell'area vasta a cui fa riferimento il progetto </t>
  </si>
  <si>
    <t xml:space="preserve">Indicare il codice CUP anche provvisorio -attribuito al progetto nell'ambito del sistema di monitoraggio degli investimenti pubblici </t>
  </si>
  <si>
    <t xml:space="preserve">Breve descrizione finalità e tipologia delle opere in progetto </t>
  </si>
  <si>
    <t xml:space="preserve">Ente che ha presentato inizialmente la proposta di intervento (indicare tipologia e denominazione) </t>
  </si>
  <si>
    <t>Nome e Cognome del RUP</t>
  </si>
  <si>
    <t xml:space="preserve">Eventuale altro codice precedentemente utilizzato per identificare il progetto </t>
  </si>
  <si>
    <t>Autorità di bacino distrettuale</t>
  </si>
  <si>
    <t xml:space="preserve">B6 </t>
  </si>
  <si>
    <t>B7</t>
  </si>
  <si>
    <t xml:space="preserve">Indicare l'unità di gestione (Unit of management -UOM- corrispondente ali' ex AdB) </t>
  </si>
  <si>
    <t>Unità di gestione</t>
  </si>
  <si>
    <t>Indicare l'Autoritàdi Bacino distrettuale</t>
  </si>
  <si>
    <t>Importo complessivo dell'intervento</t>
  </si>
  <si>
    <t xml:space="preserve">Altre risorse Cofinanziamento bilancio regionale </t>
  </si>
  <si>
    <t>Altre risorse -FSC regionale</t>
  </si>
  <si>
    <t>Altre risorse Fondi comunitari</t>
  </si>
  <si>
    <t xml:space="preserve">Altre risorse - Altre fonti </t>
  </si>
  <si>
    <t>Modalità di appalto</t>
  </si>
  <si>
    <t>Indicare la Modalità di aggiudicazione</t>
  </si>
  <si>
    <t xml:space="preserve">Appalto integrato </t>
  </si>
  <si>
    <t>Acquisizione autorizzazioni</t>
  </si>
  <si>
    <t xml:space="preserve">Elencare gli atti, specificando se conseguito o mancante e l'autorità competente al rilascio </t>
  </si>
  <si>
    <t xml:space="preserve">Procedure di esproprio </t>
  </si>
  <si>
    <t xml:space="preserve">Indicare se previste, il relativo stato di attuazione e l'eventuale contenzioso in atto </t>
  </si>
  <si>
    <t>Livello della progettazione ed approvazioni</t>
  </si>
  <si>
    <t>Indicare il livello della progettazione già eseguita ed approvata ed estremi del provvedimento di approvazione (data e numero)</t>
  </si>
  <si>
    <t>F=documento di fattibilità delle alternative progettuali</t>
  </si>
  <si>
    <t>Pr=progetto di fattibilità tecnico economica</t>
  </si>
  <si>
    <t>D=progetto definitivo</t>
  </si>
  <si>
    <t>E=progetto esecutivo</t>
  </si>
  <si>
    <t>Stralcio funzionale (Si/No)</t>
  </si>
  <si>
    <t xml:space="preserve">Indicare SI se l'intervento costituisce stralcio di opere più ampie che prevedono ulteriori e successivi interventi (la garanzia di efficacia e funzionalità del progetto parziale deve risultare da attestazione, dichiarazione, evidenza progettuale, ecc.) </t>
  </si>
  <si>
    <t xml:space="preserve">Completamento (Si/No) </t>
  </si>
  <si>
    <t xml:space="preserve">Indicare SI se l'intervento completa un'opera in esecuzione o già realizzata </t>
  </si>
  <si>
    <t xml:space="preserve">Tempi stimati (in mesi) per la consegna dei lavori a partire dall'erogazione del finanziamento </t>
  </si>
  <si>
    <t>Caricamento file progetto (Si/No)</t>
  </si>
  <si>
    <t>Indicare SI se è stato completato l'upload del progetto nel sistema ReNDiS-web</t>
  </si>
  <si>
    <t>Riferimento alle fasi se previste o effettuate correlate al fabbisogno finanziario suddiviso per annualità</t>
  </si>
  <si>
    <t xml:space="preserve">Importo opere accessorie </t>
  </si>
  <si>
    <t xml:space="preserve">Quantificazione delle opere accessorie comprese nel progetto. Indicare "zero" se non presenti </t>
  </si>
  <si>
    <t xml:space="preserve">Dichiarazione copertura costi opere accessorie eccedenti </t>
  </si>
  <si>
    <t>Indicare se è stato caricato il file contente la dichiarazione della copertura a carico regionale dei costi. (Obbligatorio se presenti opere accessorie eccedenti il 10% del finanziamento statale richiesto (SI/NO))</t>
  </si>
  <si>
    <t xml:space="preserve">Eventuali interventi di mitigazione / compensazione ambientale </t>
  </si>
  <si>
    <t xml:space="preserve">SI/NO se sì indicare l'importo corrispondente (non obbligatorio per la categoria degli interventi integrati) </t>
  </si>
  <si>
    <t>D7</t>
  </si>
  <si>
    <t>Rischio PAI/PGRA</t>
  </si>
  <si>
    <t>Classe di rischio dell'area correlata all'intervento; riportare il codice e la descrizione adottati nel PAI/PGRA, Piano Straordinario o altro piano.</t>
  </si>
  <si>
    <t>Pericolosita PAI/PGRA</t>
  </si>
  <si>
    <t>Classe di pericolosità dell'area correlata all'intervento; riportare il codice e la descrizione adottati nel PAI/PGRA, Piano Straordinario o altro piano.</t>
  </si>
  <si>
    <t>Priorità regionale</t>
  </si>
  <si>
    <t>Riportare la classe di priorità assegnata dalla Regione sulla base della valutazione degli elementi tecnici effettuata in fase istruttoria.</t>
  </si>
  <si>
    <t>AA=Molto Alta</t>
  </si>
  <si>
    <t>A=Alta</t>
  </si>
  <si>
    <t>M=Media</t>
  </si>
  <si>
    <t>B=Bassa</t>
  </si>
  <si>
    <t>Numero di persone esposte a rischio diretto (incolumità) nell'area di influenza dell'intervento proposto (obbligatorio qualora E1 è uguale a SI)</t>
  </si>
  <si>
    <t>Codice univoco assegnato in automatico dal sistema.</t>
  </si>
  <si>
    <t>Se l'intervento è in relazioe con un più vasto "Progetto Quadro" Già caricato nel ReNDiS, indicare il corrispondente codice istruttoria.</t>
  </si>
  <si>
    <t xml:space="preserve">Quota parte dell'importo Altre risorse costituita da risorse regionali. (obbligatorio se Altre risorse diverso da zero) </t>
  </si>
  <si>
    <t xml:space="preserve">Quota parte dell'importo Altre risorse costituita da fondi FSC regionali. (obbligatorio se Altre risorse diverso da zero) </t>
  </si>
  <si>
    <t xml:space="preserve">Quota parte dell'importo Altre risorse costituita da risorse UE regionali. (obbligatorio se Altre risorse diverso da zero) </t>
  </si>
  <si>
    <t xml:space="preserve">Quota parte dell'importo Altre risorse costituita da fondi comunali, contributi privati o altre fonti diverse da quelle delle voci precedenti. (obbligatorio se Altre risorse diverso da zero) </t>
  </si>
  <si>
    <t>Si</t>
  </si>
  <si>
    <t>No</t>
  </si>
  <si>
    <t xml:space="preserve">SI/NO </t>
  </si>
  <si>
    <t>Indicare "Si" solo se è possibile fornire il dettaglio per i campi sottostanti</t>
  </si>
  <si>
    <t>Edifici strategici (ospedale, scuole,sedi amministrative, ecc)</t>
  </si>
  <si>
    <t>Nucleo abitato</t>
  </si>
  <si>
    <t>Linee di comunicazione strategiche come individuate nei piani di emegenza di protezione civile o in altre disposizioni per la gestione dell'emergenza</t>
  </si>
  <si>
    <t>Grandi infrastrutture idriche</t>
  </si>
  <si>
    <t>Altre linee di comunicazione, altre linee ferroviarie</t>
  </si>
  <si>
    <t>Altre strutture di interesse pubblico</t>
  </si>
  <si>
    <t>Strutture ricettive e di svago</t>
  </si>
  <si>
    <t>Insediamenti produttivi e commerciali</t>
  </si>
  <si>
    <t>Riduzione percentuale persone a rischio post-intervento da progetto</t>
  </si>
  <si>
    <t>Informazioni sui beni esposti  post-intervento</t>
  </si>
  <si>
    <t xml:space="preserve">Riportare la percentuale di riduzione delle persone a rischio che si stima possano determinarsi a seguito della realizzazione dell'intervento </t>
  </si>
  <si>
    <t xml:space="preserve">Riportare le stesse informazioni di cui al campo E2, con riferimento alle condizioni che si stima possano determinarsi a seguito della realizzazione dell'intervento </t>
  </si>
  <si>
    <t>Classe caratteristica del fenomeno</t>
  </si>
  <si>
    <t xml:space="preserve">Indicare la classe corrispondente al fenomeno che si intende prevenire con l'intervento, utilizzando il parametro specifico richiesto per ciascuna tipologia di fenomeno: tempo di ritorno evento (alluvioni/ valanghe); larghezza spiaggia tra la linea di riva e i beni esposti nei tratti a progressiva erosione negli ultimi 50 anni ( erosione costiera - metri); tempo di ritorno mareggiate (inondazioni marine); velocità di movimento (frane). </t>
  </si>
  <si>
    <t>Se SI indicare l'importo corrispondente</t>
  </si>
  <si>
    <t>Caratterizzazione del fenomeno di dissesto</t>
  </si>
  <si>
    <t>Area dissesto ante operam</t>
  </si>
  <si>
    <t xml:space="preserve">Uno o più poligoni che costituiscono l'inviluppo delle superfici direttamente interessate dal dissesto e dalla sua potenziale evoluzione in assenza dell'intervento. I dissesti da prendere in considerazione sono tutti e soltanto quelli con i quali le opere in progetto interagiscono. I poligoni vanno individuati in formato digitale e georeferenziati. </t>
  </si>
  <si>
    <t xml:space="preserve">Classificazione del dissesto </t>
  </si>
  <si>
    <t xml:space="preserve">Indicare la/le categorie del dissesto oggetto dell'intervento utilizzando la classificazione adottata nel ReNDiS. </t>
  </si>
  <si>
    <t xml:space="preserve">Area elementi esposti ante operam </t>
  </si>
  <si>
    <t xml:space="preserve">Uno o più poligoni che racchiudono gli elementi a rischio ritenuti significativi in relazione alle aree di dissesto definite nel progetto. L'area va individuata in formato digitale e georeferenziato, con associata una tabella attributi che riporti la/le tipologie di elementi contenuti, utilizzando la classificazione adottata nel ReNDiS e coerentemente con le informazioni già riportate nella sezione E della scheda </t>
  </si>
  <si>
    <t>Area dissesto post operam</t>
  </si>
  <si>
    <t xml:space="preserve">Riportare le stesse informazioni di cui al campo F 1 facendo riferimento alla situazione che si stima possa essere conseguita a seguito della realizzazione delle opere previste dal progetto. </t>
  </si>
  <si>
    <t xml:space="preserve">Area elementi esposti post operam </t>
  </si>
  <si>
    <t xml:space="preserve">Riportare le stesse informazioni di cui al campo F3 facendo riferimento alla situazione che si stima possa essere conseguita a seguito della realizzazione delle opere previste dal progetto. </t>
  </si>
  <si>
    <t>Caratterizzazione delle opere in progetto
dell'intervento</t>
  </si>
  <si>
    <t xml:space="preserve">Area interessata dalle opere </t>
  </si>
  <si>
    <t xml:space="preserve">Classificazione delle opere </t>
  </si>
  <si>
    <t xml:space="preserve">Altre caratteristiche delle opere </t>
  </si>
  <si>
    <t xml:space="preserve">Uno o più poligoni che rappresentano le superfici direttamente interessate dalle opere o dal loro inviluppo. Ciascun poligono può inglobare una o più opere in funzione del livello di dettaglio del progetto. I poligoni vanno individuati in formato digitale e georeferenziati. </t>
  </si>
  <si>
    <t xml:space="preserve">Indicare la/le categorie di opere previste nell'intervento utilizzando la classificazione adottata nel ReNDiS. </t>
  </si>
  <si>
    <t xml:space="preserve">Altre caratteristiche significative, dimensionali, numeriche o tipologiche. </t>
  </si>
  <si>
    <t>X</t>
  </si>
  <si>
    <t>(X)</t>
  </si>
  <si>
    <t>E21</t>
  </si>
  <si>
    <t>E2o</t>
  </si>
  <si>
    <t>E2p</t>
  </si>
  <si>
    <t>Ente richiedente:</t>
  </si>
  <si>
    <t>Importo:</t>
  </si>
  <si>
    <t>Anno 1      € xxxxxxx</t>
  </si>
  <si>
    <t>Anno 2      € xxxxxxx</t>
  </si>
  <si>
    <t>Anno 3      € xxxxxxx</t>
  </si>
  <si>
    <t>Anno 4      € xxxxxxx</t>
  </si>
  <si>
    <t>Anno 5      € xxxxxxx</t>
  </si>
  <si>
    <t>Anno 6      € xxxxxxx</t>
  </si>
  <si>
    <t>TOTALE     € xxxxxxx</t>
  </si>
  <si>
    <t>Approvazione progetto di fattibilità</t>
  </si>
  <si>
    <t>Aggiudicazione lavori</t>
  </si>
  <si>
    <t>Scheda tipo per proposta interventi</t>
  </si>
  <si>
    <t>Atto di verifica del progetto</t>
  </si>
  <si>
    <t xml:space="preserve">Indicare CUP (pena l'esclusione dal finanziamento) </t>
  </si>
  <si>
    <t>Documentazioe tecnica</t>
  </si>
  <si>
    <t>elaborati tecnici finalizzati a verificare la coerenza con gli obiettivi della pianificazione di bacino</t>
  </si>
  <si>
    <t>relazione di compatibiliti con la pianificazione di bacino in cui sono illustrati gli effetti indotti dall'opera nel contesto fisico-ambientale di riferimento e come le opere previste nel progetto incidano sulla mitigazione o riduzione della pericolosità o del rischio idraulico e idrogeologico</t>
  </si>
  <si>
    <t>individuazione di tipologia ed ubicazione del dissesto</t>
  </si>
  <si>
    <t>individuazione di caratteristiche ed ubicazione delle opere</t>
  </si>
  <si>
    <t>relazione funzionale tra opere proposte ed individuate e dissesto nonché, ove necessario, con i fenomeni di degrado degli ecosistemi fluviali e degli habitat ripariali</t>
  </si>
  <si>
    <t>indicazione delle "opere accessorie" la cui percentuale non deve essere superiore al 10% dell'importo dei lavori, salvo maggiori necessità derivanti da vincoli sovraordinati, indicate separatamente nella stima dei lavori</t>
  </si>
  <si>
    <t>Documentazione economica/amministrativa</t>
  </si>
  <si>
    <t>Quadro economico</t>
  </si>
  <si>
    <t>Quantificazione economica</t>
  </si>
  <si>
    <t>Cronoprogramma tecnico-finanziario, debitamente firmato e sottoscritto dal RUP.</t>
  </si>
  <si>
    <t>Copia dell’ atto amministrativo/dirigenziale di approvazione del progetto in linea tecnica corrispondente al livello di progettazione presentato</t>
  </si>
  <si>
    <t>DOCUMENTAZIONE</t>
  </si>
  <si>
    <r>
      <t>Cronoprogramma ai sensi del D.P.C.M.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>27 settembre 2021</t>
    </r>
  </si>
  <si>
    <r>
      <t>Alluvione (codice FloodCat-Direttiva Alluvioni), Frana (tipologia e codice IFFI- indirizzo:</t>
    </r>
    <r>
      <rPr>
        <sz val="8"/>
        <color indexed="30"/>
        <rFont val="Arial"/>
        <family val="2"/>
      </rPr>
      <t xml:space="preserve"> </t>
    </r>
    <r>
      <rPr>
        <sz val="8"/>
        <color indexed="40"/>
        <rFont val="Arial"/>
        <family val="2"/>
      </rPr>
      <t>https://idrogeo.isprambiente.it/app/iffi/r/15?@=40.874567184847905,14.409845046572588,9</t>
    </r>
    <r>
      <rPr>
        <sz val="8"/>
        <rFont val="Arial"/>
        <family val="2"/>
      </rPr>
      <t>), Costiero (eventualmente inondazione o erosione), Valanga, Misto; in caso di misto specificare quale è il prevalente.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</si>
</sst>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#,##0.0_ ;\-#,##0.0\ "/>
    <numFmt numFmtId="175" formatCode="0.0"/>
    <numFmt numFmtId="176" formatCode="#,##0.00000_ ;\-#,##0.00000\ "/>
  </numFmts>
  <fonts count="5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sz val="12"/>
      <color indexed="12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4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174" fontId="9" fillId="35" borderId="11" xfId="43" applyNumberFormat="1" applyFont="1" applyFill="1" applyBorder="1" applyAlignment="1">
      <alignment horizontal="center" vertical="center"/>
    </xf>
    <xf numFmtId="174" fontId="9" fillId="36" borderId="11" xfId="43" applyNumberFormat="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>
      <alignment horizontal="center" vertical="center"/>
    </xf>
    <xf numFmtId="0" fontId="10" fillId="35" borderId="11" xfId="0" applyNumberFormat="1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75" fontId="0" fillId="33" borderId="11" xfId="0" applyNumberFormat="1" applyFill="1" applyBorder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175" fontId="0" fillId="36" borderId="11" xfId="0" applyNumberFormat="1" applyFill="1" applyBorder="1" applyAlignment="1">
      <alignment horizontal="center" vertical="center"/>
    </xf>
    <xf numFmtId="175" fontId="0" fillId="34" borderId="11" xfId="0" applyNumberFormat="1" applyFill="1" applyBorder="1" applyAlignment="1">
      <alignment horizontal="center" vertical="center"/>
    </xf>
    <xf numFmtId="175" fontId="7" fillId="4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4" fillId="0" borderId="0" xfId="46">
      <alignment/>
      <protection/>
    </xf>
    <xf numFmtId="0" fontId="34" fillId="0" borderId="13" xfId="46" applyBorder="1" applyAlignment="1">
      <alignment vertical="center"/>
      <protection/>
    </xf>
    <xf numFmtId="0" fontId="34" fillId="0" borderId="0" xfId="46" applyBorder="1" applyAlignment="1">
      <alignment vertical="center"/>
      <protection/>
    </xf>
    <xf numFmtId="0" fontId="34" fillId="0" borderId="14" xfId="46" applyBorder="1" applyAlignment="1">
      <alignment vertical="center"/>
      <protection/>
    </xf>
    <xf numFmtId="0" fontId="48" fillId="0" borderId="15" xfId="46" applyFont="1" applyBorder="1" applyAlignment="1">
      <alignment vertical="center"/>
      <protection/>
    </xf>
    <xf numFmtId="0" fontId="48" fillId="0" borderId="16" xfId="46" applyFont="1" applyBorder="1" applyAlignment="1">
      <alignment vertical="center"/>
      <protection/>
    </xf>
    <xf numFmtId="0" fontId="34" fillId="0" borderId="17" xfId="46" applyBorder="1" applyAlignment="1">
      <alignment vertical="center"/>
      <protection/>
    </xf>
    <xf numFmtId="0" fontId="48" fillId="0" borderId="18" xfId="46" applyFont="1" applyBorder="1" applyAlignment="1">
      <alignment vertical="center"/>
      <protection/>
    </xf>
    <xf numFmtId="0" fontId="48" fillId="0" borderId="19" xfId="46" applyFont="1" applyBorder="1" applyAlignment="1">
      <alignment vertical="center"/>
      <protection/>
    </xf>
    <xf numFmtId="0" fontId="34" fillId="0" borderId="20" xfId="46" applyBorder="1" applyAlignment="1">
      <alignment vertical="center"/>
      <protection/>
    </xf>
    <xf numFmtId="0" fontId="34" fillId="0" borderId="21" xfId="46" applyBorder="1" applyAlignment="1">
      <alignment vertical="center"/>
      <protection/>
    </xf>
    <xf numFmtId="0" fontId="34" fillId="0" borderId="22" xfId="46" applyBorder="1" applyAlignment="1">
      <alignment vertical="center"/>
      <protection/>
    </xf>
    <xf numFmtId="0" fontId="0" fillId="0" borderId="0" xfId="0" applyAlignment="1">
      <alignment vertical="center" wrapText="1"/>
    </xf>
    <xf numFmtId="0" fontId="1" fillId="0" borderId="20" xfId="0" applyFont="1" applyFill="1" applyBorder="1" applyAlignment="1">
      <alignment horizontal="justify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textRotation="90"/>
    </xf>
    <xf numFmtId="0" fontId="1" fillId="0" borderId="28" xfId="0" applyFont="1" applyFill="1" applyBorder="1" applyAlignment="1">
      <alignment horizontal="justify" vertical="center"/>
    </xf>
    <xf numFmtId="0" fontId="1" fillId="0" borderId="26" xfId="0" applyFont="1" applyFill="1" applyBorder="1" applyAlignment="1">
      <alignment horizontal="justify" vertical="center"/>
    </xf>
    <xf numFmtId="0" fontId="1" fillId="0" borderId="26" xfId="0" applyFont="1" applyFill="1" applyBorder="1" applyAlignment="1">
      <alignment horizontal="justify"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justify" vertical="center"/>
    </xf>
    <xf numFmtId="0" fontId="1" fillId="0" borderId="26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justify" vertical="center"/>
    </xf>
    <xf numFmtId="0" fontId="2" fillId="0" borderId="25" xfId="0" applyFont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1" fillId="0" borderId="36" xfId="0" applyFont="1" applyFill="1" applyBorder="1" applyAlignment="1">
      <alignment horizontal="justify" vertical="center"/>
    </xf>
    <xf numFmtId="0" fontId="1" fillId="0" borderId="37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38" xfId="0" applyFont="1" applyFill="1" applyBorder="1" applyAlignment="1">
      <alignment horizontal="justify" vertical="center"/>
    </xf>
    <xf numFmtId="0" fontId="1" fillId="0" borderId="39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justify" vertical="center"/>
    </xf>
    <xf numFmtId="0" fontId="1" fillId="0" borderId="40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/>
    </xf>
    <xf numFmtId="0" fontId="1" fillId="0" borderId="4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 wrapText="1"/>
    </xf>
    <xf numFmtId="0" fontId="15" fillId="0" borderId="40" xfId="47" applyFont="1" applyFill="1" applyBorder="1" applyAlignment="1">
      <alignment horizontal="left" vertical="center" wrapText="1"/>
      <protection/>
    </xf>
    <xf numFmtId="0" fontId="15" fillId="0" borderId="10" xfId="47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39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42" xfId="0" applyFont="1" applyFill="1" applyBorder="1" applyAlignment="1">
      <alignment horizontal="left" vertical="top" wrapText="1"/>
    </xf>
    <xf numFmtId="0" fontId="34" fillId="0" borderId="45" xfId="46" applyBorder="1" applyAlignment="1">
      <alignment vertical="center"/>
      <protection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0" fillId="0" borderId="32" xfId="0" applyFon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50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34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52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1" fillId="0" borderId="5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48" fillId="0" borderId="47" xfId="46" applyFont="1" applyBorder="1" applyAlignment="1">
      <alignment horizontal="center" vertical="center"/>
      <protection/>
    </xf>
    <xf numFmtId="0" fontId="48" fillId="0" borderId="24" xfId="46" applyFont="1" applyBorder="1" applyAlignment="1">
      <alignment horizontal="center" vertical="center"/>
      <protection/>
    </xf>
    <xf numFmtId="0" fontId="48" fillId="0" borderId="15" xfId="46" applyFont="1" applyBorder="1" applyAlignment="1">
      <alignment horizontal="center" vertical="center"/>
      <protection/>
    </xf>
    <xf numFmtId="0" fontId="48" fillId="0" borderId="18" xfId="46" applyFont="1" applyBorder="1" applyAlignment="1">
      <alignment horizontal="left" vertical="center"/>
      <protection/>
    </xf>
    <xf numFmtId="0" fontId="48" fillId="0" borderId="37" xfId="46" applyFont="1" applyBorder="1" applyAlignment="1">
      <alignment horizontal="left" vertical="center"/>
      <protection/>
    </xf>
    <xf numFmtId="0" fontId="48" fillId="0" borderId="55" xfId="46" applyFont="1" applyBorder="1" applyAlignment="1">
      <alignment horizontal="left" vertical="center"/>
      <protection/>
    </xf>
    <xf numFmtId="0" fontId="48" fillId="0" borderId="16" xfId="46" applyFont="1" applyBorder="1" applyAlignment="1">
      <alignment horizontal="center" vertical="center"/>
      <protection/>
    </xf>
    <xf numFmtId="0" fontId="48" fillId="0" borderId="28" xfId="46" applyFont="1" applyBorder="1" applyAlignment="1">
      <alignment horizontal="center" vertical="center"/>
      <protection/>
    </xf>
    <xf numFmtId="0" fontId="34" fillId="0" borderId="19" xfId="46" applyBorder="1" applyAlignment="1">
      <alignment horizontal="center" vertical="center"/>
      <protection/>
    </xf>
    <xf numFmtId="0" fontId="34" fillId="0" borderId="56" xfId="46" applyBorder="1" applyAlignment="1">
      <alignment horizontal="center" vertical="center"/>
      <protection/>
    </xf>
    <xf numFmtId="0" fontId="34" fillId="0" borderId="18" xfId="46" applyBorder="1" applyAlignment="1">
      <alignment horizontal="center" vertical="center"/>
      <protection/>
    </xf>
    <xf numFmtId="0" fontId="34" fillId="0" borderId="26" xfId="46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0" xfId="0" applyFill="1" applyAlignment="1">
      <alignment horizontal="left" vertical="top" wrapText="1"/>
    </xf>
    <xf numFmtId="0" fontId="9" fillId="41" borderId="10" xfId="0" applyFont="1" applyFill="1" applyBorder="1" applyAlignment="1">
      <alignment horizontal="center" vertical="center"/>
    </xf>
    <xf numFmtId="0" fontId="9" fillId="41" borderId="26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1" fillId="41" borderId="57" xfId="0" applyFont="1" applyFill="1" applyBorder="1" applyAlignment="1">
      <alignment horizontal="center" vertical="center" textRotation="90"/>
    </xf>
    <xf numFmtId="0" fontId="11" fillId="41" borderId="58" xfId="0" applyFont="1" applyFill="1" applyBorder="1" applyAlignment="1">
      <alignment horizontal="center" vertical="center" textRotation="90"/>
    </xf>
    <xf numFmtId="0" fontId="11" fillId="41" borderId="59" xfId="0" applyFont="1" applyFill="1" applyBorder="1" applyAlignment="1">
      <alignment horizontal="center" vertical="center" textRotation="90"/>
    </xf>
    <xf numFmtId="0" fontId="5" fillId="42" borderId="38" xfId="0" applyFont="1" applyFill="1" applyBorder="1" applyAlignment="1">
      <alignment horizontal="center" vertical="center"/>
    </xf>
    <xf numFmtId="0" fontId="5" fillId="42" borderId="31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13" fillId="41" borderId="37" xfId="0" applyFont="1" applyFill="1" applyBorder="1" applyAlignment="1">
      <alignment horizontal="center" vertical="center"/>
    </xf>
    <xf numFmtId="0" fontId="13" fillId="41" borderId="26" xfId="0" applyFont="1" applyFill="1" applyBorder="1" applyAlignment="1">
      <alignment horizontal="center" vertical="center"/>
    </xf>
    <xf numFmtId="174" fontId="5" fillId="42" borderId="40" xfId="0" applyNumberFormat="1" applyFont="1" applyFill="1" applyBorder="1" applyAlignment="1">
      <alignment horizontal="center" vertical="center"/>
    </xf>
    <xf numFmtId="0" fontId="5" fillId="42" borderId="29" xfId="0" applyFont="1" applyFill="1" applyBorder="1" applyAlignment="1">
      <alignment horizontal="center" vertical="center"/>
    </xf>
    <xf numFmtId="0" fontId="5" fillId="42" borderId="4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5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14</xdr:row>
      <xdr:rowOff>219075</xdr:rowOff>
    </xdr:from>
    <xdr:to>
      <xdr:col>15</xdr:col>
      <xdr:colOff>495300</xdr:colOff>
      <xdr:row>19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29125"/>
          <a:ext cx="360997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.campania.local\commissariato-exDL91$\Users\orsola\Downloads\Calcolo_indici_riduzione_RP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RP"/>
    </sheetNames>
    <definedNames>
      <definedName name="Cancella_Are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120" zoomScaleNormal="120" workbookViewId="0" topLeftCell="G41">
      <selection activeCell="G49" sqref="G49"/>
    </sheetView>
  </sheetViews>
  <sheetFormatPr defaultColWidth="9.140625" defaultRowHeight="15" customHeight="1"/>
  <cols>
    <col min="1" max="1" width="4.57421875" style="1" customWidth="1"/>
    <col min="2" max="2" width="10.7109375" style="1" customWidth="1"/>
    <col min="3" max="3" width="11.7109375" style="1" customWidth="1"/>
    <col min="4" max="4" width="4.7109375" style="1" customWidth="1"/>
    <col min="5" max="5" width="45.421875" style="1" customWidth="1"/>
    <col min="6" max="6" width="70.7109375" style="33" customWidth="1"/>
    <col min="7" max="7" width="143.57421875" style="1" customWidth="1"/>
    <col min="8" max="16384" width="9.140625" style="1" customWidth="1"/>
  </cols>
  <sheetData>
    <row r="1" spans="1:6" ht="16.5" customHeight="1" thickBot="1">
      <c r="A1" s="160" t="s">
        <v>296</v>
      </c>
      <c r="B1" s="160"/>
      <c r="C1" s="160"/>
      <c r="D1" s="160"/>
      <c r="E1" s="160"/>
      <c r="F1" s="160"/>
    </row>
    <row r="2" spans="1:7" ht="16.5" customHeight="1" thickBot="1">
      <c r="A2" s="161" t="s">
        <v>57</v>
      </c>
      <c r="B2" s="162"/>
      <c r="C2" s="34" t="s">
        <v>174</v>
      </c>
      <c r="D2" s="163" t="s">
        <v>154</v>
      </c>
      <c r="E2" s="164"/>
      <c r="F2" s="80" t="s">
        <v>0</v>
      </c>
      <c r="G2" s="76"/>
    </row>
    <row r="3" spans="1:7" s="2" customFormat="1" ht="22.5" customHeight="1" thickBot="1">
      <c r="A3" s="165" t="s">
        <v>4</v>
      </c>
      <c r="B3" s="166" t="s">
        <v>3</v>
      </c>
      <c r="C3" s="52" t="s">
        <v>280</v>
      </c>
      <c r="D3" s="49" t="s">
        <v>9</v>
      </c>
      <c r="E3" s="56" t="s">
        <v>10</v>
      </c>
      <c r="F3" s="81"/>
      <c r="G3" s="101" t="s">
        <v>237</v>
      </c>
    </row>
    <row r="4" spans="1:7" s="2" customFormat="1" ht="25.5" customHeight="1" thickBot="1">
      <c r="A4" s="165"/>
      <c r="B4" s="149"/>
      <c r="C4" s="55"/>
      <c r="D4" s="49" t="s">
        <v>11</v>
      </c>
      <c r="E4" s="75" t="s">
        <v>178</v>
      </c>
      <c r="F4" s="82"/>
      <c r="G4" s="77" t="s">
        <v>238</v>
      </c>
    </row>
    <row r="5" spans="1:7" s="2" customFormat="1" ht="24" customHeight="1">
      <c r="A5" s="165"/>
      <c r="B5" s="149"/>
      <c r="C5" s="183" t="s">
        <v>280</v>
      </c>
      <c r="D5" s="174" t="s">
        <v>12</v>
      </c>
      <c r="E5" s="180" t="s">
        <v>78</v>
      </c>
      <c r="F5" s="83" t="s">
        <v>179</v>
      </c>
      <c r="G5" s="77"/>
    </row>
    <row r="6" spans="1:7" s="2" customFormat="1" ht="24" customHeight="1" thickBot="1">
      <c r="A6" s="165"/>
      <c r="B6" s="149"/>
      <c r="C6" s="184"/>
      <c r="D6" s="176"/>
      <c r="E6" s="173"/>
      <c r="F6" s="83" t="s">
        <v>180</v>
      </c>
      <c r="G6" s="77"/>
    </row>
    <row r="7" spans="1:7" s="2" customFormat="1" ht="21.75" customHeight="1" thickBot="1">
      <c r="A7" s="165"/>
      <c r="B7" s="149"/>
      <c r="C7" s="54"/>
      <c r="D7" s="49" t="s">
        <v>13</v>
      </c>
      <c r="E7" s="57" t="s">
        <v>177</v>
      </c>
      <c r="F7" s="83"/>
      <c r="G7" s="77" t="s">
        <v>181</v>
      </c>
    </row>
    <row r="8" spans="1:7" s="2" customFormat="1" ht="29.25" customHeight="1" thickBot="1">
      <c r="A8" s="165"/>
      <c r="B8" s="149"/>
      <c r="C8" s="54" t="s">
        <v>280</v>
      </c>
      <c r="D8" s="49" t="s">
        <v>14</v>
      </c>
      <c r="E8" s="57" t="s">
        <v>34</v>
      </c>
      <c r="F8" s="84"/>
      <c r="G8" s="102" t="s">
        <v>182</v>
      </c>
    </row>
    <row r="9" spans="1:7" s="2" customFormat="1" ht="18.75" customHeight="1" thickBot="1">
      <c r="A9" s="165"/>
      <c r="B9" s="149"/>
      <c r="C9" s="54" t="s">
        <v>280</v>
      </c>
      <c r="D9" s="49" t="s">
        <v>15</v>
      </c>
      <c r="E9" s="57" t="s">
        <v>35</v>
      </c>
      <c r="F9" s="3"/>
      <c r="G9" s="77" t="s">
        <v>70</v>
      </c>
    </row>
    <row r="10" spans="1:7" s="2" customFormat="1" ht="22.5" customHeight="1" thickBot="1">
      <c r="A10" s="165"/>
      <c r="B10" s="149"/>
      <c r="C10" s="54" t="s">
        <v>280</v>
      </c>
      <c r="D10" s="49" t="s">
        <v>76</v>
      </c>
      <c r="E10" s="58" t="s">
        <v>36</v>
      </c>
      <c r="F10" s="83"/>
      <c r="G10" s="77" t="s">
        <v>183</v>
      </c>
    </row>
    <row r="11" spans="1:7" s="2" customFormat="1" ht="22.5" customHeight="1" thickBot="1">
      <c r="A11" s="165"/>
      <c r="B11" s="167"/>
      <c r="C11" s="54"/>
      <c r="D11" s="49" t="s">
        <v>77</v>
      </c>
      <c r="E11" s="58" t="s">
        <v>68</v>
      </c>
      <c r="F11" s="85"/>
      <c r="G11" s="103" t="s">
        <v>184</v>
      </c>
    </row>
    <row r="12" spans="1:7" s="2" customFormat="1" ht="18.75" customHeight="1" thickBot="1">
      <c r="A12" s="165"/>
      <c r="B12" s="167"/>
      <c r="C12" s="54" t="s">
        <v>280</v>
      </c>
      <c r="D12" s="49" t="s">
        <v>176</v>
      </c>
      <c r="E12" s="53" t="s">
        <v>75</v>
      </c>
      <c r="F12" s="85"/>
      <c r="G12" s="103" t="s">
        <v>185</v>
      </c>
    </row>
    <row r="13" spans="1:7" s="2" customFormat="1" ht="22.5" customHeight="1" thickBot="1">
      <c r="A13" s="165"/>
      <c r="B13" s="168"/>
      <c r="C13" s="54"/>
      <c r="D13" s="49" t="s">
        <v>175</v>
      </c>
      <c r="E13" s="58" t="s">
        <v>16</v>
      </c>
      <c r="F13" s="86"/>
      <c r="G13" s="104" t="s">
        <v>186</v>
      </c>
    </row>
    <row r="14" spans="1:7" s="2" customFormat="1" ht="20.25" customHeight="1" thickBot="1">
      <c r="A14" s="169" t="s">
        <v>6</v>
      </c>
      <c r="B14" s="150" t="s">
        <v>5</v>
      </c>
      <c r="C14" s="54"/>
      <c r="D14" s="64" t="s">
        <v>17</v>
      </c>
      <c r="E14" s="59" t="s">
        <v>79</v>
      </c>
      <c r="F14" s="87"/>
      <c r="G14" s="105" t="s">
        <v>155</v>
      </c>
    </row>
    <row r="15" spans="1:7" s="2" customFormat="1" ht="24.75" customHeight="1" thickBot="1">
      <c r="A15" s="152"/>
      <c r="B15" s="151"/>
      <c r="C15" s="54" t="s">
        <v>280</v>
      </c>
      <c r="D15" s="65" t="s">
        <v>114</v>
      </c>
      <c r="E15" s="57" t="s">
        <v>18</v>
      </c>
      <c r="F15" s="83"/>
      <c r="G15" s="77" t="s">
        <v>71</v>
      </c>
    </row>
    <row r="16" spans="1:7" s="2" customFormat="1" ht="22.5" customHeight="1" thickBot="1">
      <c r="A16" s="152"/>
      <c r="B16" s="151"/>
      <c r="C16" s="54" t="s">
        <v>280</v>
      </c>
      <c r="D16" s="65" t="s">
        <v>19</v>
      </c>
      <c r="E16" s="57" t="s">
        <v>67</v>
      </c>
      <c r="F16" s="83"/>
      <c r="G16" s="77" t="s">
        <v>72</v>
      </c>
    </row>
    <row r="17" spans="1:7" s="2" customFormat="1" ht="25.5" customHeight="1" thickBot="1">
      <c r="A17" s="152"/>
      <c r="B17" s="151"/>
      <c r="C17" s="54" t="s">
        <v>280</v>
      </c>
      <c r="D17" s="65" t="s">
        <v>21</v>
      </c>
      <c r="E17" s="57" t="s">
        <v>20</v>
      </c>
      <c r="F17" s="83"/>
      <c r="G17" s="77" t="s">
        <v>73</v>
      </c>
    </row>
    <row r="18" spans="1:7" s="2" customFormat="1" ht="23.25" customHeight="1" thickBot="1">
      <c r="A18" s="152"/>
      <c r="B18" s="151"/>
      <c r="C18" s="54" t="s">
        <v>280</v>
      </c>
      <c r="D18" s="65" t="s">
        <v>115</v>
      </c>
      <c r="E18" s="75" t="s">
        <v>187</v>
      </c>
      <c r="F18" s="88"/>
      <c r="G18" s="106" t="s">
        <v>192</v>
      </c>
    </row>
    <row r="19" spans="1:7" s="2" customFormat="1" ht="22.5" customHeight="1" thickBot="1">
      <c r="A19" s="152"/>
      <c r="B19" s="151"/>
      <c r="C19" s="54" t="s">
        <v>280</v>
      </c>
      <c r="D19" s="66" t="s">
        <v>188</v>
      </c>
      <c r="E19" s="60" t="s">
        <v>191</v>
      </c>
      <c r="F19" s="83"/>
      <c r="G19" s="77" t="s">
        <v>190</v>
      </c>
    </row>
    <row r="20" spans="1:7" s="2" customFormat="1" ht="24" customHeight="1" thickBot="1">
      <c r="A20" s="152"/>
      <c r="B20" s="153"/>
      <c r="C20" s="54" t="s">
        <v>280</v>
      </c>
      <c r="D20" s="66" t="s">
        <v>189</v>
      </c>
      <c r="E20" s="58" t="s">
        <v>80</v>
      </c>
      <c r="F20" s="89"/>
      <c r="G20" s="107" t="s">
        <v>81</v>
      </c>
    </row>
    <row r="21" spans="1:7" s="2" customFormat="1" ht="22.5" customHeight="1" thickBot="1">
      <c r="A21" s="169" t="s">
        <v>2</v>
      </c>
      <c r="B21" s="150" t="s">
        <v>1</v>
      </c>
      <c r="C21" s="54" t="s">
        <v>280</v>
      </c>
      <c r="D21" s="66" t="s">
        <v>22</v>
      </c>
      <c r="E21" s="56" t="s">
        <v>23</v>
      </c>
      <c r="F21" s="81"/>
      <c r="G21" s="108" t="s">
        <v>193</v>
      </c>
    </row>
    <row r="22" spans="1:7" s="2" customFormat="1" ht="18.75" customHeight="1" thickBot="1">
      <c r="A22" s="152"/>
      <c r="B22" s="151"/>
      <c r="C22" s="54" t="s">
        <v>280</v>
      </c>
      <c r="D22" s="65" t="s">
        <v>24</v>
      </c>
      <c r="E22" s="57" t="s">
        <v>66</v>
      </c>
      <c r="F22" s="84"/>
      <c r="G22" s="102" t="s">
        <v>82</v>
      </c>
    </row>
    <row r="23" spans="1:7" s="2" customFormat="1" ht="29.25" customHeight="1" thickBot="1">
      <c r="A23" s="152"/>
      <c r="B23" s="151"/>
      <c r="C23" s="54" t="s">
        <v>281</v>
      </c>
      <c r="D23" s="65" t="s">
        <v>25</v>
      </c>
      <c r="E23" s="57" t="s">
        <v>194</v>
      </c>
      <c r="F23" s="83"/>
      <c r="G23" s="77" t="s">
        <v>239</v>
      </c>
    </row>
    <row r="24" spans="1:7" s="2" customFormat="1" ht="28.5" customHeight="1" thickBot="1">
      <c r="A24" s="152"/>
      <c r="B24" s="151"/>
      <c r="C24" s="54" t="s">
        <v>281</v>
      </c>
      <c r="D24" s="65" t="s">
        <v>26</v>
      </c>
      <c r="E24" s="57" t="s">
        <v>195</v>
      </c>
      <c r="F24" s="83"/>
      <c r="G24" s="77" t="s">
        <v>240</v>
      </c>
    </row>
    <row r="25" spans="1:7" s="2" customFormat="1" ht="25.5" customHeight="1" thickBot="1">
      <c r="A25" s="152"/>
      <c r="B25" s="151"/>
      <c r="C25" s="54" t="s">
        <v>281</v>
      </c>
      <c r="D25" s="65" t="s">
        <v>27</v>
      </c>
      <c r="E25" s="57" t="s">
        <v>196</v>
      </c>
      <c r="F25" s="83"/>
      <c r="G25" s="77" t="s">
        <v>241</v>
      </c>
    </row>
    <row r="26" spans="1:7" s="2" customFormat="1" ht="22.5" customHeight="1" thickBot="1">
      <c r="A26" s="152"/>
      <c r="B26" s="151"/>
      <c r="C26" s="54" t="s">
        <v>281</v>
      </c>
      <c r="D26" s="65" t="s">
        <v>28</v>
      </c>
      <c r="E26" s="57" t="s">
        <v>197</v>
      </c>
      <c r="F26" s="83"/>
      <c r="G26" s="109" t="s">
        <v>242</v>
      </c>
    </row>
    <row r="27" spans="1:7" s="2" customFormat="1" ht="12" thickBot="1">
      <c r="A27" s="152"/>
      <c r="B27" s="151"/>
      <c r="C27" s="54" t="s">
        <v>280</v>
      </c>
      <c r="D27" s="65" t="s">
        <v>30</v>
      </c>
      <c r="E27" s="57" t="s">
        <v>198</v>
      </c>
      <c r="F27" s="83"/>
      <c r="G27" s="77" t="s">
        <v>199</v>
      </c>
    </row>
    <row r="28" spans="1:7" s="2" customFormat="1" ht="11.25" customHeight="1">
      <c r="A28" s="152"/>
      <c r="B28" s="151"/>
      <c r="C28" s="183" t="s">
        <v>280</v>
      </c>
      <c r="D28" s="170" t="s">
        <v>83</v>
      </c>
      <c r="E28" s="177" t="s">
        <v>200</v>
      </c>
      <c r="F28" s="83" t="s">
        <v>167</v>
      </c>
      <c r="G28" s="77"/>
    </row>
    <row r="29" spans="1:7" s="2" customFormat="1" ht="11.25" customHeight="1" thickBot="1">
      <c r="A29" s="152"/>
      <c r="B29" s="151"/>
      <c r="C29" s="184"/>
      <c r="D29" s="171"/>
      <c r="E29" s="181"/>
      <c r="F29" s="83" t="s">
        <v>156</v>
      </c>
      <c r="G29" s="77"/>
    </row>
    <row r="30" spans="1:7" s="2" customFormat="1" ht="16.5" customHeight="1" thickBot="1">
      <c r="A30" s="152"/>
      <c r="B30" s="151"/>
      <c r="C30" s="54"/>
      <c r="D30" s="65" t="s">
        <v>84</v>
      </c>
      <c r="E30" s="58" t="s">
        <v>201</v>
      </c>
      <c r="F30" s="84"/>
      <c r="G30" s="102" t="s">
        <v>202</v>
      </c>
    </row>
    <row r="31" spans="1:7" s="2" customFormat="1" ht="19.5" customHeight="1" thickBot="1">
      <c r="A31" s="152"/>
      <c r="B31" s="151"/>
      <c r="C31" s="54"/>
      <c r="D31" s="65" t="s">
        <v>85</v>
      </c>
      <c r="E31" s="58" t="s">
        <v>203</v>
      </c>
      <c r="F31" s="84"/>
      <c r="G31" s="102" t="s">
        <v>204</v>
      </c>
    </row>
    <row r="32" spans="1:7" s="2" customFormat="1" ht="15.75" customHeight="1" thickBot="1">
      <c r="A32" s="152"/>
      <c r="B32" s="151"/>
      <c r="C32" s="54" t="s">
        <v>280</v>
      </c>
      <c r="D32" s="170" t="s">
        <v>86</v>
      </c>
      <c r="E32" s="177" t="s">
        <v>205</v>
      </c>
      <c r="F32" s="84" t="s">
        <v>207</v>
      </c>
      <c r="G32" s="135" t="s">
        <v>206</v>
      </c>
    </row>
    <row r="33" spans="1:7" s="2" customFormat="1" ht="12" thickBot="1">
      <c r="A33" s="152"/>
      <c r="B33" s="151"/>
      <c r="C33" s="54"/>
      <c r="D33" s="182"/>
      <c r="E33" s="178"/>
      <c r="F33" s="84" t="s">
        <v>208</v>
      </c>
      <c r="G33" s="136"/>
    </row>
    <row r="34" spans="1:7" s="2" customFormat="1" ht="12" thickBot="1">
      <c r="A34" s="152"/>
      <c r="B34" s="151"/>
      <c r="C34" s="54"/>
      <c r="D34" s="182"/>
      <c r="E34" s="178"/>
      <c r="F34" s="84" t="s">
        <v>209</v>
      </c>
      <c r="G34" s="136"/>
    </row>
    <row r="35" spans="1:7" s="2" customFormat="1" ht="12" thickBot="1">
      <c r="A35" s="152"/>
      <c r="B35" s="151"/>
      <c r="C35" s="54"/>
      <c r="D35" s="171"/>
      <c r="E35" s="181"/>
      <c r="F35" s="84" t="s">
        <v>210</v>
      </c>
      <c r="G35" s="137"/>
    </row>
    <row r="36" spans="1:7" s="2" customFormat="1" ht="38.25" customHeight="1" thickBot="1">
      <c r="A36" s="152"/>
      <c r="B36" s="151"/>
      <c r="C36" s="54"/>
      <c r="D36" s="170" t="s">
        <v>87</v>
      </c>
      <c r="E36" s="177" t="s">
        <v>211</v>
      </c>
      <c r="F36" s="83" t="s">
        <v>243</v>
      </c>
      <c r="G36" s="138" t="s">
        <v>212</v>
      </c>
    </row>
    <row r="37" spans="1:7" s="2" customFormat="1" ht="12" thickBot="1">
      <c r="A37" s="152"/>
      <c r="B37" s="151"/>
      <c r="C37" s="54"/>
      <c r="D37" s="171"/>
      <c r="E37" s="181"/>
      <c r="F37" s="83" t="s">
        <v>244</v>
      </c>
      <c r="G37" s="139"/>
    </row>
    <row r="38" spans="1:7" s="2" customFormat="1" ht="12" thickBot="1">
      <c r="A38" s="152"/>
      <c r="B38" s="151"/>
      <c r="C38" s="54" t="s">
        <v>280</v>
      </c>
      <c r="D38" s="170" t="s">
        <v>88</v>
      </c>
      <c r="E38" s="172" t="s">
        <v>213</v>
      </c>
      <c r="F38" s="83" t="s">
        <v>167</v>
      </c>
      <c r="G38" s="102" t="s">
        <v>214</v>
      </c>
    </row>
    <row r="39" spans="1:7" s="2" customFormat="1" ht="12" thickBot="1">
      <c r="A39" s="152"/>
      <c r="B39" s="151"/>
      <c r="C39" s="54"/>
      <c r="D39" s="171"/>
      <c r="E39" s="173"/>
      <c r="F39" s="83" t="s">
        <v>156</v>
      </c>
      <c r="G39" s="110"/>
    </row>
    <row r="40" spans="1:7" s="2" customFormat="1" ht="12" thickBot="1">
      <c r="A40" s="152"/>
      <c r="B40" s="151"/>
      <c r="C40" s="54" t="s">
        <v>280</v>
      </c>
      <c r="D40" s="65" t="s">
        <v>89</v>
      </c>
      <c r="E40" s="58" t="s">
        <v>29</v>
      </c>
      <c r="F40" s="84"/>
      <c r="G40" s="102" t="s">
        <v>215</v>
      </c>
    </row>
    <row r="41" spans="1:7" s="2" customFormat="1" ht="12" thickBot="1">
      <c r="A41" s="152"/>
      <c r="B41" s="151"/>
      <c r="C41" s="54"/>
      <c r="D41" s="65" t="s">
        <v>90</v>
      </c>
      <c r="E41" s="57" t="s">
        <v>216</v>
      </c>
      <c r="F41" s="83"/>
      <c r="G41" s="77" t="s">
        <v>217</v>
      </c>
    </row>
    <row r="42" spans="1:7" s="2" customFormat="1" ht="21.75" customHeight="1" thickBot="1">
      <c r="A42" s="152"/>
      <c r="B42" s="151"/>
      <c r="C42" s="54" t="s">
        <v>280</v>
      </c>
      <c r="D42" s="65" t="s">
        <v>91</v>
      </c>
      <c r="E42" s="58" t="s">
        <v>93</v>
      </c>
      <c r="F42" s="84"/>
      <c r="G42" s="102" t="s">
        <v>218</v>
      </c>
    </row>
    <row r="43" spans="1:7" s="2" customFormat="1" ht="12" thickBot="1">
      <c r="A43" s="152"/>
      <c r="B43" s="151"/>
      <c r="C43" s="54"/>
      <c r="D43" s="65" t="s">
        <v>92</v>
      </c>
      <c r="E43" s="57" t="s">
        <v>219</v>
      </c>
      <c r="F43" s="83"/>
      <c r="G43" s="77" t="s">
        <v>220</v>
      </c>
    </row>
    <row r="44" spans="1:7" s="2" customFormat="1" ht="23.25" thickBot="1">
      <c r="A44" s="152"/>
      <c r="B44" s="151"/>
      <c r="C44" s="54" t="s">
        <v>281</v>
      </c>
      <c r="D44" s="65" t="s">
        <v>94</v>
      </c>
      <c r="E44" s="57" t="s">
        <v>221</v>
      </c>
      <c r="F44" s="83"/>
      <c r="G44" s="109" t="s">
        <v>222</v>
      </c>
    </row>
    <row r="45" spans="1:7" s="2" customFormat="1" ht="12" thickBot="1">
      <c r="A45" s="152"/>
      <c r="B45" s="151"/>
      <c r="C45" s="54" t="s">
        <v>281</v>
      </c>
      <c r="D45" s="65" t="s">
        <v>95</v>
      </c>
      <c r="E45" s="57" t="s">
        <v>223</v>
      </c>
      <c r="F45" s="83"/>
      <c r="G45" s="77" t="s">
        <v>224</v>
      </c>
    </row>
    <row r="46" spans="1:7" s="2" customFormat="1" ht="21" customHeight="1" thickBot="1">
      <c r="A46" s="152" t="s">
        <v>116</v>
      </c>
      <c r="B46" s="150" t="s">
        <v>117</v>
      </c>
      <c r="C46" s="54" t="s">
        <v>280</v>
      </c>
      <c r="D46" s="66" t="s">
        <v>97</v>
      </c>
      <c r="E46" s="56" t="s">
        <v>96</v>
      </c>
      <c r="F46" s="81"/>
      <c r="G46" s="105" t="s">
        <v>313</v>
      </c>
    </row>
    <row r="47" spans="1:7" s="2" customFormat="1" ht="22.5" customHeight="1" thickBot="1">
      <c r="A47" s="152"/>
      <c r="B47" s="151"/>
      <c r="C47" s="54" t="s">
        <v>280</v>
      </c>
      <c r="D47" s="66" t="s">
        <v>31</v>
      </c>
      <c r="E47" s="57" t="s">
        <v>226</v>
      </c>
      <c r="F47" s="83"/>
      <c r="G47" s="77" t="s">
        <v>227</v>
      </c>
    </row>
    <row r="48" spans="1:7" s="2" customFormat="1" ht="22.5" customHeight="1" thickBot="1">
      <c r="A48" s="152"/>
      <c r="B48" s="151"/>
      <c r="C48" s="54" t="s">
        <v>280</v>
      </c>
      <c r="D48" s="66" t="s">
        <v>32</v>
      </c>
      <c r="E48" s="57" t="s">
        <v>228</v>
      </c>
      <c r="F48" s="83"/>
      <c r="G48" s="77" t="s">
        <v>229</v>
      </c>
    </row>
    <row r="49" spans="1:7" s="2" customFormat="1" ht="36" customHeight="1" thickBot="1">
      <c r="A49" s="152"/>
      <c r="B49" s="151"/>
      <c r="C49" s="54" t="s">
        <v>280</v>
      </c>
      <c r="D49" s="66" t="s">
        <v>33</v>
      </c>
      <c r="E49" s="57" t="s">
        <v>65</v>
      </c>
      <c r="F49" s="83"/>
      <c r="G49" s="77" t="s">
        <v>69</v>
      </c>
    </row>
    <row r="50" spans="1:7" s="2" customFormat="1" ht="28.5" customHeight="1" thickBot="1">
      <c r="A50" s="152"/>
      <c r="B50" s="151"/>
      <c r="C50" s="54"/>
      <c r="D50" s="66" t="s">
        <v>98</v>
      </c>
      <c r="E50" s="57" t="s">
        <v>64</v>
      </c>
      <c r="F50" s="83"/>
      <c r="G50" s="77" t="s">
        <v>37</v>
      </c>
    </row>
    <row r="51" spans="1:7" s="2" customFormat="1" ht="12" customHeight="1" thickBot="1">
      <c r="A51" s="152"/>
      <c r="B51" s="151"/>
      <c r="C51" s="54"/>
      <c r="D51" s="66" t="s">
        <v>99</v>
      </c>
      <c r="E51" s="57" t="s">
        <v>38</v>
      </c>
      <c r="F51" s="83"/>
      <c r="G51" s="77" t="s">
        <v>39</v>
      </c>
    </row>
    <row r="52" spans="1:7" s="2" customFormat="1" ht="12" customHeight="1" thickBot="1">
      <c r="A52" s="152"/>
      <c r="B52" s="151"/>
      <c r="C52" s="54" t="s">
        <v>280</v>
      </c>
      <c r="D52" s="174" t="s">
        <v>225</v>
      </c>
      <c r="E52" s="177" t="s">
        <v>230</v>
      </c>
      <c r="F52" s="88" t="s">
        <v>232</v>
      </c>
      <c r="G52" s="135" t="s">
        <v>231</v>
      </c>
    </row>
    <row r="53" spans="1:7" s="2" customFormat="1" ht="12" customHeight="1" thickBot="1">
      <c r="A53" s="152"/>
      <c r="B53" s="151"/>
      <c r="C53" s="54"/>
      <c r="D53" s="175"/>
      <c r="E53" s="178"/>
      <c r="F53" s="88" t="s">
        <v>233</v>
      </c>
      <c r="G53" s="136"/>
    </row>
    <row r="54" spans="1:7" s="2" customFormat="1" ht="12" customHeight="1" thickBot="1">
      <c r="A54" s="152"/>
      <c r="B54" s="151"/>
      <c r="C54" s="54"/>
      <c r="D54" s="175"/>
      <c r="E54" s="178"/>
      <c r="F54" s="88" t="s">
        <v>234</v>
      </c>
      <c r="G54" s="136"/>
    </row>
    <row r="55" spans="1:7" s="2" customFormat="1" ht="14.25" customHeight="1" thickBot="1">
      <c r="A55" s="152"/>
      <c r="B55" s="153"/>
      <c r="C55" s="52"/>
      <c r="D55" s="176"/>
      <c r="E55" s="179"/>
      <c r="F55" s="48" t="s">
        <v>235</v>
      </c>
      <c r="G55" s="188"/>
    </row>
    <row r="56" spans="1:7" s="2" customFormat="1" ht="15" customHeight="1" thickBot="1">
      <c r="A56" s="154" t="s">
        <v>8</v>
      </c>
      <c r="B56" s="157" t="s">
        <v>7</v>
      </c>
      <c r="C56" s="51" t="s">
        <v>280</v>
      </c>
      <c r="D56" s="67" t="s">
        <v>40</v>
      </c>
      <c r="E56" s="56" t="s">
        <v>41</v>
      </c>
      <c r="F56" s="112"/>
      <c r="G56" s="113" t="s">
        <v>245</v>
      </c>
    </row>
    <row r="57" spans="1:7" s="2" customFormat="1" ht="30" customHeight="1" thickBot="1">
      <c r="A57" s="155"/>
      <c r="B57" s="158"/>
      <c r="C57" s="51" t="s">
        <v>281</v>
      </c>
      <c r="D57" s="67" t="s">
        <v>42</v>
      </c>
      <c r="E57" s="57" t="s">
        <v>62</v>
      </c>
      <c r="G57" s="77" t="s">
        <v>236</v>
      </c>
    </row>
    <row r="58" spans="1:7" s="2" customFormat="1" ht="20.25" customHeight="1" thickBot="1">
      <c r="A58" s="155"/>
      <c r="B58" s="158"/>
      <c r="C58" s="51" t="s">
        <v>281</v>
      </c>
      <c r="D58" s="67" t="s">
        <v>43</v>
      </c>
      <c r="E58" s="57" t="s">
        <v>63</v>
      </c>
      <c r="F58" s="83"/>
      <c r="G58" s="111" t="s">
        <v>246</v>
      </c>
    </row>
    <row r="59" spans="1:7" s="2" customFormat="1" ht="22.5" customHeight="1" thickBot="1">
      <c r="A59" s="155"/>
      <c r="B59" s="158"/>
      <c r="C59" s="51" t="s">
        <v>281</v>
      </c>
      <c r="D59" s="67" t="s">
        <v>44</v>
      </c>
      <c r="E59" s="57" t="s">
        <v>45</v>
      </c>
      <c r="F59" s="83"/>
      <c r="G59" s="135" t="s">
        <v>74</v>
      </c>
    </row>
    <row r="60" spans="1:7" s="2" customFormat="1" ht="15" customHeight="1" thickBot="1">
      <c r="A60" s="155"/>
      <c r="B60" s="158"/>
      <c r="C60" s="51" t="s">
        <v>280</v>
      </c>
      <c r="D60" s="67" t="s">
        <v>46</v>
      </c>
      <c r="E60" s="57" t="s">
        <v>47</v>
      </c>
      <c r="F60" s="90"/>
      <c r="G60" s="136"/>
    </row>
    <row r="61" spans="1:7" s="2" customFormat="1" ht="11.25" customHeight="1" thickBot="1">
      <c r="A61" s="155"/>
      <c r="B61" s="158"/>
      <c r="C61" s="51" t="s">
        <v>281</v>
      </c>
      <c r="D61" s="67" t="s">
        <v>48</v>
      </c>
      <c r="E61" s="57" t="s">
        <v>247</v>
      </c>
      <c r="F61" s="91"/>
      <c r="G61" s="136"/>
    </row>
    <row r="62" spans="1:7" s="2" customFormat="1" ht="15" customHeight="1" thickBot="1">
      <c r="A62" s="155"/>
      <c r="B62" s="158"/>
      <c r="C62" s="51" t="s">
        <v>281</v>
      </c>
      <c r="D62" s="67" t="s">
        <v>49</v>
      </c>
      <c r="E62" s="57" t="s">
        <v>248</v>
      </c>
      <c r="F62" s="91"/>
      <c r="G62" s="136"/>
    </row>
    <row r="63" spans="1:7" s="2" customFormat="1" ht="30.75" customHeight="1" thickBot="1">
      <c r="A63" s="155"/>
      <c r="B63" s="158"/>
      <c r="C63" s="51" t="s">
        <v>281</v>
      </c>
      <c r="D63" s="67" t="s">
        <v>50</v>
      </c>
      <c r="E63" s="57" t="s">
        <v>249</v>
      </c>
      <c r="F63" s="91"/>
      <c r="G63" s="136"/>
    </row>
    <row r="64" spans="1:7" s="2" customFormat="1" ht="15" customHeight="1" thickBot="1">
      <c r="A64" s="155"/>
      <c r="B64" s="158"/>
      <c r="C64" s="51" t="s">
        <v>281</v>
      </c>
      <c r="D64" s="67" t="s">
        <v>51</v>
      </c>
      <c r="E64" s="57" t="s">
        <v>58</v>
      </c>
      <c r="F64" s="91"/>
      <c r="G64" s="136"/>
    </row>
    <row r="65" spans="1:7" s="2" customFormat="1" ht="21" customHeight="1" thickBot="1">
      <c r="A65" s="155"/>
      <c r="B65" s="158"/>
      <c r="C65" s="51" t="s">
        <v>281</v>
      </c>
      <c r="D65" s="67" t="s">
        <v>52</v>
      </c>
      <c r="E65" s="57" t="s">
        <v>59</v>
      </c>
      <c r="F65" s="91"/>
      <c r="G65" s="136"/>
    </row>
    <row r="66" spans="1:7" s="2" customFormat="1" ht="18.75" customHeight="1" thickBot="1">
      <c r="A66" s="155"/>
      <c r="B66" s="158"/>
      <c r="C66" s="51" t="s">
        <v>281</v>
      </c>
      <c r="D66" s="67" t="s">
        <v>53</v>
      </c>
      <c r="E66" s="57" t="s">
        <v>250</v>
      </c>
      <c r="F66" s="91"/>
      <c r="G66" s="136"/>
    </row>
    <row r="67" spans="1:7" s="2" customFormat="1" ht="12" thickBot="1">
      <c r="A67" s="155"/>
      <c r="B67" s="158"/>
      <c r="C67" s="51" t="s">
        <v>281</v>
      </c>
      <c r="D67" s="67" t="s">
        <v>54</v>
      </c>
      <c r="E67" s="57" t="s">
        <v>251</v>
      </c>
      <c r="F67" s="91"/>
      <c r="G67" s="136"/>
    </row>
    <row r="68" spans="1:7" s="2" customFormat="1" ht="12" thickBot="1">
      <c r="A68" s="155"/>
      <c r="B68" s="158"/>
      <c r="C68" s="51" t="s">
        <v>281</v>
      </c>
      <c r="D68" s="67" t="s">
        <v>282</v>
      </c>
      <c r="E68" s="57" t="s">
        <v>60</v>
      </c>
      <c r="F68" s="91"/>
      <c r="G68" s="136"/>
    </row>
    <row r="69" spans="1:7" s="2" customFormat="1" ht="12" thickBot="1">
      <c r="A69" s="155"/>
      <c r="B69" s="158"/>
      <c r="C69" s="51" t="s">
        <v>281</v>
      </c>
      <c r="D69" s="67" t="s">
        <v>55</v>
      </c>
      <c r="E69" s="57" t="s">
        <v>61</v>
      </c>
      <c r="F69" s="91"/>
      <c r="G69" s="136"/>
    </row>
    <row r="70" spans="1:7" s="2" customFormat="1" ht="12" thickBot="1">
      <c r="A70" s="155"/>
      <c r="B70" s="158"/>
      <c r="C70" s="51" t="s">
        <v>281</v>
      </c>
      <c r="D70" s="67" t="s">
        <v>56</v>
      </c>
      <c r="E70" s="57" t="s">
        <v>252</v>
      </c>
      <c r="F70" s="91"/>
      <c r="G70" s="136"/>
    </row>
    <row r="71" spans="1:7" s="2" customFormat="1" ht="12" thickBot="1">
      <c r="A71" s="155"/>
      <c r="B71" s="158"/>
      <c r="C71" s="51" t="s">
        <v>281</v>
      </c>
      <c r="D71" s="67" t="s">
        <v>283</v>
      </c>
      <c r="E71" s="2" t="s">
        <v>253</v>
      </c>
      <c r="F71" s="91"/>
      <c r="G71" s="136"/>
    </row>
    <row r="72" spans="1:7" s="2" customFormat="1" ht="12" thickBot="1">
      <c r="A72" s="155"/>
      <c r="B72" s="158"/>
      <c r="C72" s="51" t="s">
        <v>281</v>
      </c>
      <c r="D72" s="68" t="s">
        <v>284</v>
      </c>
      <c r="E72" s="57" t="s">
        <v>254</v>
      </c>
      <c r="F72" s="92"/>
      <c r="G72" s="136"/>
    </row>
    <row r="73" spans="1:7" s="2" customFormat="1" ht="23.25" thickBot="1">
      <c r="A73" s="155"/>
      <c r="B73" s="158"/>
      <c r="C73" s="51" t="s">
        <v>280</v>
      </c>
      <c r="D73" s="67" t="s">
        <v>100</v>
      </c>
      <c r="E73" s="60" t="s">
        <v>255</v>
      </c>
      <c r="F73" s="93"/>
      <c r="G73" s="78" t="s">
        <v>257</v>
      </c>
    </row>
    <row r="74" spans="1:7" s="2" customFormat="1" ht="12" thickBot="1">
      <c r="A74" s="155"/>
      <c r="B74" s="158"/>
      <c r="C74" s="51" t="s">
        <v>280</v>
      </c>
      <c r="D74" s="67" t="s">
        <v>101</v>
      </c>
      <c r="E74" s="57" t="s">
        <v>256</v>
      </c>
      <c r="F74" s="83"/>
      <c r="G74" s="78" t="s">
        <v>258</v>
      </c>
    </row>
    <row r="75" spans="1:7" s="2" customFormat="1" ht="34.5" thickBot="1">
      <c r="A75" s="155"/>
      <c r="B75" s="158"/>
      <c r="C75" s="51" t="s">
        <v>280</v>
      </c>
      <c r="D75" s="67" t="s">
        <v>102</v>
      </c>
      <c r="E75" s="50" t="s">
        <v>259</v>
      </c>
      <c r="F75" s="83"/>
      <c r="G75" s="78" t="s">
        <v>260</v>
      </c>
    </row>
    <row r="76" spans="1:7" s="2" customFormat="1" ht="11.25">
      <c r="A76" s="155"/>
      <c r="B76" s="158"/>
      <c r="C76" s="183" t="s">
        <v>280</v>
      </c>
      <c r="D76" s="185" t="s">
        <v>153</v>
      </c>
      <c r="E76" s="178" t="s">
        <v>103</v>
      </c>
      <c r="F76" s="83" t="s">
        <v>167</v>
      </c>
      <c r="G76" s="187" t="s">
        <v>261</v>
      </c>
    </row>
    <row r="77" spans="1:7" s="2" customFormat="1" ht="11.25" customHeight="1" thickBot="1">
      <c r="A77" s="156"/>
      <c r="B77" s="159"/>
      <c r="C77" s="184"/>
      <c r="D77" s="186"/>
      <c r="E77" s="181"/>
      <c r="F77" s="94" t="s">
        <v>156</v>
      </c>
      <c r="G77" s="186"/>
    </row>
    <row r="78" spans="1:7" s="2" customFormat="1" ht="33.75" customHeight="1" thickBot="1">
      <c r="A78" s="140" t="s">
        <v>109</v>
      </c>
      <c r="B78" s="143" t="s">
        <v>262</v>
      </c>
      <c r="C78" s="52"/>
      <c r="D78" s="71" t="s">
        <v>104</v>
      </c>
      <c r="E78" s="74" t="s">
        <v>263</v>
      </c>
      <c r="F78" s="95"/>
      <c r="G78" s="78" t="s">
        <v>264</v>
      </c>
    </row>
    <row r="79" spans="1:7" s="2" customFormat="1" ht="12" customHeight="1" thickBot="1">
      <c r="A79" s="141"/>
      <c r="B79" s="144"/>
      <c r="C79" s="54"/>
      <c r="D79" s="71" t="s">
        <v>105</v>
      </c>
      <c r="E79" s="61" t="s">
        <v>265</v>
      </c>
      <c r="F79" s="96"/>
      <c r="G79" s="69" t="s">
        <v>266</v>
      </c>
    </row>
    <row r="80" spans="1:7" s="2" customFormat="1" ht="23.25" thickBot="1">
      <c r="A80" s="142"/>
      <c r="B80" s="145"/>
      <c r="C80" s="54"/>
      <c r="D80" s="71" t="s">
        <v>106</v>
      </c>
      <c r="E80" s="61" t="s">
        <v>267</v>
      </c>
      <c r="F80" s="97"/>
      <c r="G80" s="78" t="s">
        <v>268</v>
      </c>
    </row>
    <row r="81" spans="1:7" s="2" customFormat="1" ht="21" customHeight="1" thickBot="1">
      <c r="A81" s="142"/>
      <c r="B81" s="145"/>
      <c r="C81" s="54"/>
      <c r="D81" s="71" t="s">
        <v>107</v>
      </c>
      <c r="E81" s="61" t="s">
        <v>269</v>
      </c>
      <c r="F81" s="96"/>
      <c r="G81" s="78" t="s">
        <v>270</v>
      </c>
    </row>
    <row r="82" spans="1:7" s="2" customFormat="1" ht="21" customHeight="1" thickBot="1">
      <c r="A82" s="142"/>
      <c r="B82" s="145"/>
      <c r="C82" s="52"/>
      <c r="D82" s="71" t="s">
        <v>108</v>
      </c>
      <c r="E82" s="61" t="s">
        <v>271</v>
      </c>
      <c r="F82" s="97"/>
      <c r="G82" s="78" t="s">
        <v>272</v>
      </c>
    </row>
    <row r="83" spans="1:7" s="2" customFormat="1" ht="23.25" thickBot="1">
      <c r="A83" s="146" t="s">
        <v>110</v>
      </c>
      <c r="B83" s="148" t="s">
        <v>273</v>
      </c>
      <c r="C83" s="54"/>
      <c r="D83" s="72" t="s">
        <v>111</v>
      </c>
      <c r="E83" s="62" t="s">
        <v>274</v>
      </c>
      <c r="F83" s="98"/>
      <c r="G83" s="78" t="s">
        <v>277</v>
      </c>
    </row>
    <row r="84" spans="1:7" s="2" customFormat="1" ht="22.5" customHeight="1" thickBot="1">
      <c r="A84" s="147"/>
      <c r="B84" s="149"/>
      <c r="C84" s="54"/>
      <c r="D84" s="73" t="s">
        <v>112</v>
      </c>
      <c r="E84" s="63" t="s">
        <v>275</v>
      </c>
      <c r="F84" s="99"/>
      <c r="G84" s="69" t="s">
        <v>278</v>
      </c>
    </row>
    <row r="85" spans="1:7" s="2" customFormat="1" ht="27" customHeight="1" thickBot="1">
      <c r="A85" s="147"/>
      <c r="B85" s="149"/>
      <c r="C85" s="52"/>
      <c r="D85" s="71" t="s">
        <v>113</v>
      </c>
      <c r="E85" s="79" t="s">
        <v>276</v>
      </c>
      <c r="F85" s="100"/>
      <c r="G85" s="70" t="s">
        <v>279</v>
      </c>
    </row>
  </sheetData>
  <sheetProtection/>
  <mergeCells count="39">
    <mergeCell ref="C28:C29"/>
    <mergeCell ref="C76:C77"/>
    <mergeCell ref="C5:C6"/>
    <mergeCell ref="G59:G72"/>
    <mergeCell ref="D76:D77"/>
    <mergeCell ref="E76:E77"/>
    <mergeCell ref="G76:G77"/>
    <mergeCell ref="G52:G55"/>
    <mergeCell ref="D36:D37"/>
    <mergeCell ref="E36:E37"/>
    <mergeCell ref="E38:E39"/>
    <mergeCell ref="D52:D55"/>
    <mergeCell ref="E52:E55"/>
    <mergeCell ref="D5:D6"/>
    <mergeCell ref="E5:E6"/>
    <mergeCell ref="D28:D29"/>
    <mergeCell ref="E28:E29"/>
    <mergeCell ref="D32:D35"/>
    <mergeCell ref="E32:E35"/>
    <mergeCell ref="B56:B77"/>
    <mergeCell ref="A1:F1"/>
    <mergeCell ref="A2:B2"/>
    <mergeCell ref="D2:E2"/>
    <mergeCell ref="A3:A13"/>
    <mergeCell ref="B3:B13"/>
    <mergeCell ref="A14:A20"/>
    <mergeCell ref="B14:B20"/>
    <mergeCell ref="A21:A45"/>
    <mergeCell ref="D38:D39"/>
    <mergeCell ref="G32:G35"/>
    <mergeCell ref="G36:G37"/>
    <mergeCell ref="A78:A82"/>
    <mergeCell ref="B78:B82"/>
    <mergeCell ref="A83:A85"/>
    <mergeCell ref="B83:B85"/>
    <mergeCell ref="B21:B45"/>
    <mergeCell ref="A46:A55"/>
    <mergeCell ref="B46:B55"/>
    <mergeCell ref="A56:A77"/>
  </mergeCells>
  <printOptions horizontalCentered="1" verticalCentered="1"/>
  <pageMargins left="0.2362204724409449" right="0.2755905511811024" top="0.15748031496062992" bottom="0.2362204724409449" header="0.11811023622047245" footer="0.2362204724409449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58.57421875" style="0" customWidth="1"/>
    <col min="3" max="4" width="23.8515625" style="0" customWidth="1"/>
    <col min="5" max="5" width="45.7109375" style="0" customWidth="1"/>
  </cols>
  <sheetData>
    <row r="1" spans="2:5" ht="15.75" thickBot="1">
      <c r="B1" s="35"/>
      <c r="C1" s="35"/>
      <c r="D1" s="35"/>
      <c r="E1" s="35"/>
    </row>
    <row r="2" spans="2:5" ht="24" customHeight="1">
      <c r="B2" s="189" t="s">
        <v>312</v>
      </c>
      <c r="C2" s="190"/>
      <c r="D2" s="190"/>
      <c r="E2" s="191"/>
    </row>
    <row r="3" spans="2:5" ht="24" customHeight="1">
      <c r="B3" s="192" t="s">
        <v>157</v>
      </c>
      <c r="C3" s="193"/>
      <c r="D3" s="193"/>
      <c r="E3" s="194"/>
    </row>
    <row r="4" spans="2:5" ht="24" customHeight="1">
      <c r="B4" s="192" t="s">
        <v>285</v>
      </c>
      <c r="C4" s="193"/>
      <c r="D4" s="193"/>
      <c r="E4" s="194"/>
    </row>
    <row r="5" spans="2:5" ht="24" customHeight="1">
      <c r="B5" s="192" t="s">
        <v>158</v>
      </c>
      <c r="C5" s="193"/>
      <c r="D5" s="193"/>
      <c r="E5" s="194"/>
    </row>
    <row r="6" spans="2:5" ht="15.75" thickBot="1">
      <c r="B6" s="192" t="s">
        <v>286</v>
      </c>
      <c r="C6" s="193"/>
      <c r="D6" s="193"/>
      <c r="E6" s="194"/>
    </row>
    <row r="7" spans="2:5" ht="15.75" thickBot="1">
      <c r="B7" s="36"/>
      <c r="C7" s="195" t="s">
        <v>159</v>
      </c>
      <c r="D7" s="196"/>
      <c r="E7" s="39" t="s">
        <v>160</v>
      </c>
    </row>
    <row r="8" spans="2:5" ht="15">
      <c r="B8" s="40" t="s">
        <v>294</v>
      </c>
      <c r="C8" s="199"/>
      <c r="D8" s="200"/>
      <c r="E8" s="41" t="s">
        <v>287</v>
      </c>
    </row>
    <row r="9" spans="2:5" ht="15">
      <c r="B9" s="42" t="s">
        <v>150</v>
      </c>
      <c r="C9" s="199"/>
      <c r="D9" s="200"/>
      <c r="E9" s="41" t="s">
        <v>288</v>
      </c>
    </row>
    <row r="10" spans="2:5" ht="15">
      <c r="B10" s="42" t="s">
        <v>161</v>
      </c>
      <c r="C10" s="199"/>
      <c r="D10" s="200"/>
      <c r="E10" s="41" t="s">
        <v>289</v>
      </c>
    </row>
    <row r="11" spans="2:5" ht="15">
      <c r="B11" s="42" t="s">
        <v>151</v>
      </c>
      <c r="C11" s="199"/>
      <c r="D11" s="200"/>
      <c r="E11" s="41" t="s">
        <v>290</v>
      </c>
    </row>
    <row r="12" spans="2:5" ht="15">
      <c r="B12" s="42" t="s">
        <v>295</v>
      </c>
      <c r="C12" s="199"/>
      <c r="D12" s="200"/>
      <c r="E12" s="41" t="s">
        <v>291</v>
      </c>
    </row>
    <row r="13" spans="2:5" ht="15">
      <c r="B13" s="42" t="s">
        <v>162</v>
      </c>
      <c r="C13" s="199"/>
      <c r="D13" s="200"/>
      <c r="E13" s="41" t="s">
        <v>292</v>
      </c>
    </row>
    <row r="14" spans="2:5" ht="15.75" thickBot="1">
      <c r="B14" s="43" t="s">
        <v>163</v>
      </c>
      <c r="C14" s="197"/>
      <c r="D14" s="198"/>
      <c r="E14" s="44" t="s">
        <v>293</v>
      </c>
    </row>
    <row r="15" spans="2:5" ht="15">
      <c r="B15" s="36"/>
      <c r="C15" s="37"/>
      <c r="D15" s="37"/>
      <c r="E15" s="38"/>
    </row>
    <row r="16" spans="2:5" ht="21.75" customHeight="1">
      <c r="B16" s="36"/>
      <c r="C16" s="37"/>
      <c r="D16" s="37"/>
      <c r="E16" s="38"/>
    </row>
    <row r="17" spans="2:5" ht="15">
      <c r="B17" s="36"/>
      <c r="C17" s="37"/>
      <c r="D17" s="37"/>
      <c r="E17" s="38"/>
    </row>
    <row r="18" spans="2:5" ht="15">
      <c r="B18" s="36"/>
      <c r="C18" s="37"/>
      <c r="D18" s="37"/>
      <c r="E18" s="38"/>
    </row>
    <row r="19" spans="2:5" ht="15">
      <c r="B19" s="36"/>
      <c r="C19" s="37"/>
      <c r="D19" s="37"/>
      <c r="E19" s="38"/>
    </row>
    <row r="20" spans="2:5" ht="15">
      <c r="B20" s="36"/>
      <c r="C20" s="37"/>
      <c r="D20" s="37"/>
      <c r="E20" s="38"/>
    </row>
    <row r="21" spans="2:5" ht="41.25" customHeight="1">
      <c r="B21" s="36"/>
      <c r="C21" s="37"/>
      <c r="D21" s="37"/>
      <c r="E21" s="38"/>
    </row>
    <row r="22" spans="2:5" ht="15">
      <c r="B22" s="36"/>
      <c r="C22" s="37"/>
      <c r="D22" s="37"/>
      <c r="E22" s="38"/>
    </row>
    <row r="23" spans="2:5" ht="15">
      <c r="B23" s="36"/>
      <c r="C23" s="37"/>
      <c r="D23" s="37"/>
      <c r="E23" s="38"/>
    </row>
    <row r="24" spans="2:5" ht="15">
      <c r="B24" s="36"/>
      <c r="C24" s="37"/>
      <c r="D24" s="37"/>
      <c r="E24" s="38"/>
    </row>
    <row r="25" spans="2:5" ht="15.75" thickBot="1">
      <c r="B25" s="114"/>
      <c r="C25" s="45"/>
      <c r="D25" s="45"/>
      <c r="E25" s="46"/>
    </row>
  </sheetData>
  <sheetProtection/>
  <mergeCells count="13">
    <mergeCell ref="C14:D14"/>
    <mergeCell ref="C8:D8"/>
    <mergeCell ref="C9:D9"/>
    <mergeCell ref="C10:D10"/>
    <mergeCell ref="C11:D11"/>
    <mergeCell ref="C12:D12"/>
    <mergeCell ref="C13:D13"/>
    <mergeCell ref="B2:E2"/>
    <mergeCell ref="B3:E3"/>
    <mergeCell ref="B4:E4"/>
    <mergeCell ref="B5:E5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2.57421875" style="0" bestFit="1" customWidth="1"/>
  </cols>
  <sheetData>
    <row r="1" spans="1:2" ht="12.75">
      <c r="A1" s="201" t="s">
        <v>118</v>
      </c>
      <c r="B1" s="202"/>
    </row>
    <row r="2" spans="1:2" ht="12.75">
      <c r="A2" s="32" t="s">
        <v>137</v>
      </c>
      <c r="B2" s="32"/>
    </row>
    <row r="3" spans="1:2" ht="12.75">
      <c r="A3" s="32" t="s">
        <v>138</v>
      </c>
      <c r="B3" s="32"/>
    </row>
    <row r="4" spans="1:2" ht="12.75">
      <c r="A4" s="32" t="s">
        <v>139</v>
      </c>
      <c r="B4" s="32"/>
    </row>
    <row r="5" spans="1:2" ht="12.75">
      <c r="A5" s="32" t="s">
        <v>140</v>
      </c>
      <c r="B5" s="32"/>
    </row>
    <row r="6" spans="1:2" ht="12.75">
      <c r="A6" s="32" t="s">
        <v>141</v>
      </c>
      <c r="B6" s="32"/>
    </row>
    <row r="7" spans="1:2" ht="12.75">
      <c r="A7" s="32" t="s">
        <v>142</v>
      </c>
      <c r="B7" s="32"/>
    </row>
    <row r="8" spans="1:2" ht="12.75">
      <c r="A8" s="32" t="s">
        <v>143</v>
      </c>
      <c r="B8" s="32"/>
    </row>
    <row r="9" spans="1:2" ht="12.75">
      <c r="A9" s="32" t="s">
        <v>144</v>
      </c>
      <c r="B9" s="32"/>
    </row>
    <row r="10" spans="1:2" ht="12.75">
      <c r="A10" s="32" t="s">
        <v>145</v>
      </c>
      <c r="B10" s="32"/>
    </row>
    <row r="11" spans="1:2" ht="12.75">
      <c r="A11" s="32" t="s">
        <v>146</v>
      </c>
      <c r="B11" s="32"/>
    </row>
    <row r="12" spans="1:2" ht="12.75">
      <c r="A12" s="32" t="s">
        <v>147</v>
      </c>
      <c r="B12" s="32"/>
    </row>
    <row r="13" spans="1:2" ht="12.75">
      <c r="A13" s="32" t="s">
        <v>148</v>
      </c>
      <c r="B13" s="32"/>
    </row>
    <row r="14" spans="1:2" ht="12.75">
      <c r="A14" s="32" t="s">
        <v>149</v>
      </c>
      <c r="B14" s="32"/>
    </row>
    <row r="20" ht="12.75">
      <c r="A20" s="31" t="s">
        <v>152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4">
      <selection activeCell="J27" sqref="J27:K27"/>
    </sheetView>
  </sheetViews>
  <sheetFormatPr defaultColWidth="9.140625" defaultRowHeight="12.75"/>
  <cols>
    <col min="1" max="1" width="3.28125" style="4" customWidth="1"/>
    <col min="2" max="2" width="17.140625" style="20" customWidth="1"/>
    <col min="3" max="3" width="10.7109375" style="20" customWidth="1"/>
    <col min="4" max="4" width="2.7109375" style="4" customWidth="1"/>
    <col min="5" max="5" width="9.00390625" style="6" customWidth="1"/>
    <col min="6" max="13" width="10.7109375" style="6" customWidth="1"/>
    <col min="14" max="16384" width="9.140625" style="6" customWidth="1"/>
  </cols>
  <sheetData>
    <row r="1" spans="2:9" s="4" customFormat="1" ht="39" customHeight="1">
      <c r="B1" s="223" t="s">
        <v>119</v>
      </c>
      <c r="C1" s="223"/>
      <c r="D1" s="223"/>
      <c r="E1" s="223"/>
      <c r="F1" s="223"/>
      <c r="G1" s="223"/>
      <c r="H1" s="223"/>
      <c r="I1" s="223"/>
    </row>
    <row r="2" spans="2:25" ht="15" customHeight="1">
      <c r="B2" s="5"/>
      <c r="C2" s="5"/>
      <c r="E2" s="224" t="s">
        <v>120</v>
      </c>
      <c r="F2" s="225"/>
      <c r="G2" s="225"/>
      <c r="H2" s="225"/>
      <c r="I2" s="22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ht="15" customHeight="1">
      <c r="B3" s="5"/>
      <c r="C3" s="7"/>
      <c r="E3" s="227"/>
      <c r="F3" s="228"/>
      <c r="G3" s="228"/>
      <c r="H3" s="228"/>
      <c r="I3" s="22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23.25" customHeight="1"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30" customHeight="1">
      <c r="B5" s="8" t="s">
        <v>121</v>
      </c>
      <c r="C5" s="9" t="s">
        <v>122</v>
      </c>
      <c r="E5" s="230" t="s">
        <v>123</v>
      </c>
      <c r="F5" s="231"/>
      <c r="G5" s="217" t="s">
        <v>124</v>
      </c>
      <c r="H5" s="218"/>
      <c r="I5" s="219"/>
      <c r="J5" s="4"/>
      <c r="K5" s="203" t="s">
        <v>136</v>
      </c>
      <c r="L5" s="203"/>
      <c r="M5" s="203"/>
      <c r="N5" s="203"/>
      <c r="O5" s="203"/>
      <c r="P5" s="203"/>
      <c r="Q5" s="203"/>
      <c r="R5" s="4"/>
      <c r="S5" s="4"/>
      <c r="T5" s="4"/>
      <c r="U5" s="4"/>
      <c r="V5" s="4"/>
      <c r="W5" s="4"/>
      <c r="X5" s="4"/>
      <c r="Y5" s="4"/>
    </row>
    <row r="6" spans="2:25" ht="23.25" customHeight="1">
      <c r="B6" s="10">
        <f>ROUND(SUM(G19:I21),1)</f>
        <v>0</v>
      </c>
      <c r="C6" s="10">
        <f>IF(B6&lt;=B21,C21,IF(B6&lt;=B20,C20,IF(B6&lt;=B19,C19,C18)))</f>
        <v>4</v>
      </c>
      <c r="E6" s="204">
        <f>SUM(G7:I9)</f>
        <v>0</v>
      </c>
      <c r="F6" s="205"/>
      <c r="G6" s="11" t="s">
        <v>125</v>
      </c>
      <c r="H6" s="12" t="s">
        <v>126</v>
      </c>
      <c r="I6" s="13" t="s">
        <v>127</v>
      </c>
      <c r="J6" s="4"/>
      <c r="K6" s="203"/>
      <c r="L6" s="203"/>
      <c r="M6" s="203"/>
      <c r="N6" s="203"/>
      <c r="O6" s="203"/>
      <c r="P6" s="203"/>
      <c r="Q6" s="203"/>
      <c r="R6" s="4"/>
      <c r="S6" s="4"/>
      <c r="T6" s="4"/>
      <c r="U6" s="4"/>
      <c r="V6" s="4"/>
      <c r="W6" s="4"/>
      <c r="X6" s="4"/>
      <c r="Y6" s="4"/>
    </row>
    <row r="7" spans="2:25" ht="23.25" customHeight="1">
      <c r="B7" s="206" t="s">
        <v>128</v>
      </c>
      <c r="C7" s="207"/>
      <c r="E7" s="212" t="s">
        <v>129</v>
      </c>
      <c r="F7" s="11" t="s">
        <v>125</v>
      </c>
      <c r="G7" s="14"/>
      <c r="H7" s="14"/>
      <c r="I7" s="14"/>
      <c r="J7" s="4"/>
      <c r="K7" s="203"/>
      <c r="L7" s="203"/>
      <c r="M7" s="203"/>
      <c r="N7" s="203"/>
      <c r="O7" s="203"/>
      <c r="P7" s="203"/>
      <c r="Q7" s="203"/>
      <c r="R7" s="4"/>
      <c r="S7" s="4"/>
      <c r="T7" s="4"/>
      <c r="U7" s="4"/>
      <c r="V7" s="4"/>
      <c r="W7" s="4"/>
      <c r="X7" s="4"/>
      <c r="Y7" s="4"/>
    </row>
    <row r="8" spans="2:25" ht="23.25" customHeight="1">
      <c r="B8" s="208"/>
      <c r="C8" s="209"/>
      <c r="E8" s="213"/>
      <c r="F8" s="12" t="s">
        <v>126</v>
      </c>
      <c r="G8" s="14"/>
      <c r="H8" s="14"/>
      <c r="I8" s="14"/>
      <c r="J8" s="4"/>
      <c r="K8" s="203"/>
      <c r="L8" s="203"/>
      <c r="M8" s="203"/>
      <c r="N8" s="203"/>
      <c r="O8" s="203"/>
      <c r="P8" s="203"/>
      <c r="Q8" s="203"/>
      <c r="R8" s="4"/>
      <c r="S8" s="4"/>
      <c r="T8" s="4"/>
      <c r="U8" s="4"/>
      <c r="V8" s="4"/>
      <c r="W8" s="4"/>
      <c r="X8" s="4"/>
      <c r="Y8" s="4"/>
    </row>
    <row r="9" spans="2:25" ht="23.25" customHeight="1">
      <c r="B9" s="210"/>
      <c r="C9" s="211"/>
      <c r="E9" s="214"/>
      <c r="F9" s="13" t="s">
        <v>127</v>
      </c>
      <c r="G9" s="14"/>
      <c r="H9" s="14"/>
      <c r="I9" s="14"/>
      <c r="J9" s="4"/>
      <c r="K9" s="203"/>
      <c r="L9" s="203"/>
      <c r="M9" s="203"/>
      <c r="N9" s="203"/>
      <c r="O9" s="203"/>
      <c r="P9" s="203"/>
      <c r="Q9" s="203"/>
      <c r="R9" s="4"/>
      <c r="S9" s="4"/>
      <c r="T9" s="4"/>
      <c r="U9" s="4"/>
      <c r="V9" s="4"/>
      <c r="W9" s="4"/>
      <c r="X9" s="4"/>
      <c r="Y9" s="4"/>
    </row>
    <row r="10" spans="2:25" ht="23.25" customHeight="1">
      <c r="B10" s="4"/>
      <c r="C10" s="4"/>
      <c r="E10" s="4"/>
      <c r="F10" s="4"/>
      <c r="G10" s="4"/>
      <c r="H10" s="4"/>
      <c r="I10" s="4"/>
      <c r="J10" s="4"/>
      <c r="K10" s="203"/>
      <c r="L10" s="203"/>
      <c r="M10" s="203"/>
      <c r="N10" s="203"/>
      <c r="O10" s="203"/>
      <c r="P10" s="203"/>
      <c r="Q10" s="203"/>
      <c r="R10" s="4"/>
      <c r="S10" s="4"/>
      <c r="T10" s="4"/>
      <c r="U10" s="4"/>
      <c r="V10" s="4"/>
      <c r="W10" s="4"/>
      <c r="X10" s="4"/>
      <c r="Y10" s="4"/>
    </row>
    <row r="11" spans="2:25" ht="23.25" customHeight="1">
      <c r="B11" s="15" t="s">
        <v>130</v>
      </c>
      <c r="C11" s="15" t="s">
        <v>131</v>
      </c>
      <c r="E11" s="215" t="s">
        <v>132</v>
      </c>
      <c r="F11" s="216"/>
      <c r="G11" s="217" t="s">
        <v>124</v>
      </c>
      <c r="H11" s="218"/>
      <c r="I11" s="219"/>
      <c r="J11" s="4"/>
      <c r="K11" s="203"/>
      <c r="L11" s="203"/>
      <c r="M11" s="203"/>
      <c r="N11" s="203"/>
      <c r="O11" s="203"/>
      <c r="P11" s="203"/>
      <c r="Q11" s="203"/>
      <c r="R11" s="4"/>
      <c r="S11" s="4"/>
      <c r="T11" s="4"/>
      <c r="U11" s="4"/>
      <c r="V11" s="4"/>
      <c r="W11" s="4"/>
      <c r="X11" s="4"/>
      <c r="Y11" s="4"/>
    </row>
    <row r="12" spans="1:27" s="20" customFormat="1" ht="23.25" customHeight="1">
      <c r="A12" s="4"/>
      <c r="B12" s="15" t="str">
        <f>"INDICE &gt; "&amp;B19</f>
        <v>INDICE &gt; 25</v>
      </c>
      <c r="C12" s="16">
        <f>C18</f>
        <v>1</v>
      </c>
      <c r="D12" s="4"/>
      <c r="E12" s="222" t="s">
        <v>121</v>
      </c>
      <c r="F12" s="221"/>
      <c r="G12" s="17" t="s">
        <v>125</v>
      </c>
      <c r="H12" s="18" t="s">
        <v>126</v>
      </c>
      <c r="I12" s="19" t="s">
        <v>127</v>
      </c>
      <c r="J12" s="4"/>
      <c r="K12" s="203"/>
      <c r="L12" s="203"/>
      <c r="M12" s="203"/>
      <c r="N12" s="203"/>
      <c r="O12" s="203"/>
      <c r="P12" s="203"/>
      <c r="Q12" s="203"/>
      <c r="R12" s="4"/>
      <c r="S12" s="4"/>
      <c r="T12" s="4"/>
      <c r="U12" s="4"/>
      <c r="V12" s="4"/>
      <c r="W12" s="4"/>
      <c r="X12" s="4"/>
      <c r="Y12" s="4"/>
      <c r="Z12" s="6"/>
      <c r="AA12" s="6"/>
    </row>
    <row r="13" spans="1:27" s="20" customFormat="1" ht="23.25" customHeight="1">
      <c r="A13" s="4"/>
      <c r="B13" s="15" t="str">
        <f>B20&amp;"&lt;INDICE&lt;="&amp;B19</f>
        <v>15&lt;INDICE&lt;=25</v>
      </c>
      <c r="C13" s="16">
        <f>C19</f>
        <v>2</v>
      </c>
      <c r="D13" s="4"/>
      <c r="E13" s="212" t="s">
        <v>129</v>
      </c>
      <c r="F13" s="17" t="s">
        <v>125</v>
      </c>
      <c r="G13" s="21">
        <v>0</v>
      </c>
      <c r="H13" s="22">
        <v>20</v>
      </c>
      <c r="I13" s="22">
        <v>30</v>
      </c>
      <c r="J13" s="4"/>
      <c r="K13" s="203"/>
      <c r="L13" s="203"/>
      <c r="M13" s="203"/>
      <c r="N13" s="203"/>
      <c r="O13" s="203"/>
      <c r="P13" s="203"/>
      <c r="Q13" s="203"/>
      <c r="R13" s="4"/>
      <c r="S13" s="4"/>
      <c r="T13" s="4"/>
      <c r="U13" s="4"/>
      <c r="V13" s="4"/>
      <c r="W13" s="4"/>
      <c r="X13" s="4"/>
      <c r="Y13" s="4"/>
      <c r="Z13" s="6"/>
      <c r="AA13" s="6"/>
    </row>
    <row r="14" spans="1:27" s="20" customFormat="1" ht="23.25" customHeight="1">
      <c r="A14" s="4"/>
      <c r="B14" s="15" t="str">
        <f>B21&amp;"&lt;INDICE&lt;="&amp;B20</f>
        <v>5&lt;INDICE&lt;=15</v>
      </c>
      <c r="C14" s="16">
        <f>C20</f>
        <v>3</v>
      </c>
      <c r="D14" s="4"/>
      <c r="E14" s="213"/>
      <c r="F14" s="18" t="s">
        <v>126</v>
      </c>
      <c r="G14" s="23">
        <v>-20</v>
      </c>
      <c r="H14" s="21">
        <v>0</v>
      </c>
      <c r="I14" s="22">
        <v>10</v>
      </c>
      <c r="J14" s="4"/>
      <c r="K14" s="203"/>
      <c r="L14" s="203"/>
      <c r="M14" s="203"/>
      <c r="N14" s="203"/>
      <c r="O14" s="203"/>
      <c r="P14" s="203"/>
      <c r="Q14" s="203"/>
      <c r="R14" s="4"/>
      <c r="S14" s="4"/>
      <c r="T14" s="4"/>
      <c r="U14" s="4"/>
      <c r="V14" s="4"/>
      <c r="W14" s="4"/>
      <c r="X14" s="4"/>
      <c r="Y14" s="4"/>
      <c r="Z14" s="6"/>
      <c r="AA14" s="6"/>
    </row>
    <row r="15" spans="1:27" s="20" customFormat="1" ht="23.25" customHeight="1">
      <c r="A15" s="4"/>
      <c r="B15" s="15" t="str">
        <f>"INDICE &lt;= "&amp;B21</f>
        <v>INDICE &lt;= 5</v>
      </c>
      <c r="C15" s="16">
        <f>C21</f>
        <v>4</v>
      </c>
      <c r="D15" s="4"/>
      <c r="E15" s="214"/>
      <c r="F15" s="19" t="s">
        <v>127</v>
      </c>
      <c r="G15" s="23">
        <v>-30</v>
      </c>
      <c r="H15" s="23">
        <v>-20</v>
      </c>
      <c r="I15" s="21">
        <v>0</v>
      </c>
      <c r="J15" s="4"/>
      <c r="K15" s="203"/>
      <c r="L15" s="203"/>
      <c r="M15" s="203"/>
      <c r="N15" s="203"/>
      <c r="O15" s="203"/>
      <c r="P15" s="203"/>
      <c r="Q15" s="203"/>
      <c r="R15" s="4"/>
      <c r="S15" s="4"/>
      <c r="T15" s="4"/>
      <c r="U15" s="4"/>
      <c r="V15" s="4"/>
      <c r="W15" s="4"/>
      <c r="X15" s="4"/>
      <c r="Y15" s="4"/>
      <c r="Z15" s="6"/>
      <c r="AA15" s="6"/>
    </row>
    <row r="16" spans="1:27" s="20" customFormat="1" ht="23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203"/>
      <c r="L16" s="203"/>
      <c r="M16" s="203"/>
      <c r="N16" s="203"/>
      <c r="O16" s="203"/>
      <c r="P16" s="203"/>
      <c r="Q16" s="203"/>
      <c r="R16" s="4"/>
      <c r="S16" s="4"/>
      <c r="T16" s="4"/>
      <c r="U16" s="4"/>
      <c r="V16" s="4"/>
      <c r="W16" s="4"/>
      <c r="X16" s="4"/>
      <c r="Y16" s="4"/>
      <c r="Z16" s="6"/>
      <c r="AA16" s="6"/>
    </row>
    <row r="17" spans="2:25" ht="30" customHeight="1">
      <c r="B17" s="24" t="s">
        <v>133</v>
      </c>
      <c r="C17" s="25" t="s">
        <v>134</v>
      </c>
      <c r="E17" s="215" t="s">
        <v>135</v>
      </c>
      <c r="F17" s="216"/>
      <c r="G17" s="217" t="s">
        <v>124</v>
      </c>
      <c r="H17" s="218"/>
      <c r="I17" s="219"/>
      <c r="K17" s="203"/>
      <c r="L17" s="203"/>
      <c r="M17" s="203"/>
      <c r="N17" s="203"/>
      <c r="O17" s="203"/>
      <c r="P17" s="203"/>
      <c r="Q17" s="203"/>
      <c r="R17" s="4"/>
      <c r="S17" s="4"/>
      <c r="T17" s="4"/>
      <c r="U17" s="4"/>
      <c r="V17" s="4"/>
      <c r="W17" s="4"/>
      <c r="X17" s="4"/>
      <c r="Y17" s="4"/>
    </row>
    <row r="18" spans="2:25" ht="23.25" customHeight="1">
      <c r="B18" s="26">
        <v>30</v>
      </c>
      <c r="C18" s="24">
        <v>1</v>
      </c>
      <c r="E18" s="220">
        <f>B6</f>
        <v>0</v>
      </c>
      <c r="F18" s="221"/>
      <c r="G18" s="11" t="s">
        <v>125</v>
      </c>
      <c r="H18" s="12" t="s">
        <v>126</v>
      </c>
      <c r="I18" s="13" t="s">
        <v>127</v>
      </c>
      <c r="J18" s="27"/>
      <c r="K18" s="203"/>
      <c r="L18" s="203"/>
      <c r="M18" s="203"/>
      <c r="N18" s="203"/>
      <c r="O18" s="203"/>
      <c r="P18" s="203"/>
      <c r="Q18" s="203"/>
      <c r="R18" s="4"/>
      <c r="S18" s="4"/>
      <c r="T18" s="4"/>
      <c r="U18" s="4"/>
      <c r="V18" s="4"/>
      <c r="W18" s="4"/>
      <c r="X18" s="4"/>
      <c r="Y18" s="4"/>
    </row>
    <row r="19" spans="2:25" ht="23.25" customHeight="1">
      <c r="B19" s="26">
        <v>25</v>
      </c>
      <c r="C19" s="25">
        <v>2</v>
      </c>
      <c r="E19" s="212" t="s">
        <v>129</v>
      </c>
      <c r="F19" s="17" t="s">
        <v>125</v>
      </c>
      <c r="G19" s="28" t="str">
        <f aca="true" t="shared" si="0" ref="G19:I21">IF($E$6=0,"-",G7/$E$6*G13)</f>
        <v>-</v>
      </c>
      <c r="H19" s="29" t="str">
        <f t="shared" si="0"/>
        <v>-</v>
      </c>
      <c r="I19" s="29" t="str">
        <f t="shared" si="0"/>
        <v>-</v>
      </c>
      <c r="J19" s="4"/>
      <c r="K19" s="203"/>
      <c r="L19" s="203"/>
      <c r="M19" s="203"/>
      <c r="N19" s="203"/>
      <c r="O19" s="203"/>
      <c r="P19" s="203"/>
      <c r="Q19" s="203"/>
      <c r="R19" s="4"/>
      <c r="S19" s="4"/>
      <c r="T19" s="4"/>
      <c r="U19" s="4"/>
      <c r="V19" s="4"/>
      <c r="W19" s="4"/>
      <c r="X19" s="4"/>
      <c r="Y19" s="4"/>
    </row>
    <row r="20" spans="2:25" ht="23.25" customHeight="1">
      <c r="B20" s="26">
        <v>15</v>
      </c>
      <c r="C20" s="25">
        <v>3</v>
      </c>
      <c r="E20" s="213"/>
      <c r="F20" s="18" t="s">
        <v>126</v>
      </c>
      <c r="G20" s="30" t="str">
        <f t="shared" si="0"/>
        <v>-</v>
      </c>
      <c r="H20" s="28" t="str">
        <f t="shared" si="0"/>
        <v>-</v>
      </c>
      <c r="I20" s="29" t="str">
        <f t="shared" si="0"/>
        <v>-</v>
      </c>
      <c r="J20" s="4"/>
      <c r="K20" s="203"/>
      <c r="L20" s="203"/>
      <c r="M20" s="203"/>
      <c r="N20" s="203"/>
      <c r="O20" s="203"/>
      <c r="P20" s="203"/>
      <c r="Q20" s="203"/>
      <c r="R20" s="4"/>
      <c r="S20" s="4"/>
      <c r="T20" s="4"/>
      <c r="U20" s="4"/>
      <c r="V20" s="4"/>
      <c r="W20" s="4"/>
      <c r="X20" s="4"/>
      <c r="Y20" s="4"/>
    </row>
    <row r="21" spans="2:25" ht="23.25" customHeight="1">
      <c r="B21" s="26">
        <v>5</v>
      </c>
      <c r="C21" s="25">
        <v>4</v>
      </c>
      <c r="E21" s="214"/>
      <c r="F21" s="19" t="s">
        <v>127</v>
      </c>
      <c r="G21" s="30" t="str">
        <f t="shared" si="0"/>
        <v>-</v>
      </c>
      <c r="H21" s="30" t="str">
        <f t="shared" si="0"/>
        <v>-</v>
      </c>
      <c r="I21" s="28" t="str">
        <f t="shared" si="0"/>
        <v>-</v>
      </c>
      <c r="J21" s="4"/>
      <c r="K21" s="203"/>
      <c r="L21" s="203"/>
      <c r="M21" s="203"/>
      <c r="N21" s="203"/>
      <c r="O21" s="203"/>
      <c r="P21" s="203"/>
      <c r="Q21" s="203"/>
      <c r="R21" s="4"/>
      <c r="S21" s="4"/>
      <c r="T21" s="4"/>
      <c r="U21" s="4"/>
      <c r="V21" s="4"/>
      <c r="W21" s="4"/>
      <c r="X21" s="4"/>
      <c r="Y21" s="4"/>
    </row>
    <row r="22" spans="2:25" ht="23.25" customHeight="1">
      <c r="B22" s="4"/>
      <c r="C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2:25" ht="23.25" customHeight="1">
      <c r="B23" s="4"/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2:25" ht="23.25" customHeight="1">
      <c r="B24" s="4"/>
      <c r="C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2:25" ht="23.25" customHeight="1">
      <c r="B25" s="4"/>
      <c r="C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2:25" ht="23.25" customHeight="1">
      <c r="B26" s="4"/>
      <c r="C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2:25" ht="12.75">
      <c r="B27" s="4"/>
      <c r="C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2:25" ht="12.75">
      <c r="B28" s="4"/>
      <c r="C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2:25" ht="12.75"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5" ht="12.75">
      <c r="B30" s="4"/>
      <c r="C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5" ht="12.75">
      <c r="B31" s="4"/>
      <c r="C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2:25" ht="12.75">
      <c r="B32" s="4"/>
      <c r="C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ht="12.75">
      <c r="B33" s="4"/>
      <c r="C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ht="12.75">
      <c r="B34" s="4"/>
      <c r="C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0" ht="12.75">
      <c r="B35" s="4"/>
      <c r="C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0" ht="12.75">
      <c r="B36" s="4"/>
      <c r="C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ht="12.75">
      <c r="B37" s="4"/>
      <c r="C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</sheetData>
  <sheetProtection/>
  <mergeCells count="16">
    <mergeCell ref="E17:F17"/>
    <mergeCell ref="G17:I17"/>
    <mergeCell ref="B1:I1"/>
    <mergeCell ref="E2:I3"/>
    <mergeCell ref="E5:F5"/>
    <mergeCell ref="G5:I5"/>
    <mergeCell ref="K5:Q21"/>
    <mergeCell ref="E6:F6"/>
    <mergeCell ref="B7:C9"/>
    <mergeCell ref="E7:E9"/>
    <mergeCell ref="E11:F11"/>
    <mergeCell ref="G11:I11"/>
    <mergeCell ref="E18:F18"/>
    <mergeCell ref="E19:E21"/>
    <mergeCell ref="E12:F12"/>
    <mergeCell ref="E13:E15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0.8515625" style="6" customWidth="1"/>
    <col min="2" max="2" width="46.28125" style="47" customWidth="1"/>
    <col min="3" max="4" width="9.140625" style="6" customWidth="1"/>
    <col min="5" max="5" width="85.421875" style="6" customWidth="1"/>
    <col min="6" max="16384" width="9.140625" style="6" customWidth="1"/>
  </cols>
  <sheetData>
    <row r="1" spans="1:5" ht="84" customHeight="1" thickBot="1">
      <c r="A1" s="134" t="s">
        <v>311</v>
      </c>
      <c r="B1" s="133" t="s">
        <v>168</v>
      </c>
      <c r="C1" s="132" t="s">
        <v>167</v>
      </c>
      <c r="D1" s="126" t="s">
        <v>170</v>
      </c>
      <c r="E1" s="126" t="s">
        <v>171</v>
      </c>
    </row>
    <row r="2" spans="1:5" ht="38.25">
      <c r="A2" s="232" t="s">
        <v>306</v>
      </c>
      <c r="B2" s="118" t="s">
        <v>169</v>
      </c>
      <c r="C2" s="131"/>
      <c r="D2" s="124"/>
      <c r="E2" s="115"/>
    </row>
    <row r="3" spans="1:5" ht="12.75">
      <c r="A3" s="233"/>
      <c r="B3" s="116" t="s">
        <v>297</v>
      </c>
      <c r="C3" s="117"/>
      <c r="D3" s="125"/>
      <c r="E3" s="115"/>
    </row>
    <row r="4" spans="1:5" ht="21" customHeight="1">
      <c r="A4" s="233"/>
      <c r="B4" s="119" t="s">
        <v>164</v>
      </c>
      <c r="C4" s="117"/>
      <c r="D4" s="125"/>
      <c r="E4" s="115"/>
    </row>
    <row r="5" spans="1:7" ht="63.75">
      <c r="A5" s="233"/>
      <c r="B5" s="119" t="s">
        <v>172</v>
      </c>
      <c r="C5" s="117"/>
      <c r="D5" s="125"/>
      <c r="E5" s="116" t="s">
        <v>173</v>
      </c>
      <c r="G5" s="47"/>
    </row>
    <row r="6" spans="1:5" ht="38.25">
      <c r="A6" s="233"/>
      <c r="B6" s="116" t="s">
        <v>310</v>
      </c>
      <c r="C6" s="117"/>
      <c r="D6" s="125"/>
      <c r="E6" s="115"/>
    </row>
    <row r="7" spans="1:5" ht="12.75">
      <c r="A7" s="233"/>
      <c r="B7" s="119" t="s">
        <v>165</v>
      </c>
      <c r="C7" s="117"/>
      <c r="D7" s="125"/>
      <c r="E7" s="116" t="s">
        <v>298</v>
      </c>
    </row>
    <row r="8" spans="1:5" ht="12.75">
      <c r="A8" s="233"/>
      <c r="B8" s="116" t="s">
        <v>308</v>
      </c>
      <c r="C8" s="117"/>
      <c r="D8" s="125"/>
      <c r="E8" s="116"/>
    </row>
    <row r="9" spans="1:5" ht="12.75">
      <c r="A9" s="233"/>
      <c r="B9" s="116" t="s">
        <v>307</v>
      </c>
      <c r="C9" s="117"/>
      <c r="D9" s="125"/>
      <c r="E9" s="116"/>
    </row>
    <row r="10" spans="1:5" ht="26.25" thickBot="1">
      <c r="A10" s="234"/>
      <c r="B10" s="116" t="s">
        <v>309</v>
      </c>
      <c r="C10" s="117"/>
      <c r="D10" s="125"/>
      <c r="E10" s="119" t="s">
        <v>166</v>
      </c>
    </row>
    <row r="11" spans="1:5" ht="25.5" customHeight="1">
      <c r="A11" s="232" t="s">
        <v>299</v>
      </c>
      <c r="B11" s="120" t="s">
        <v>300</v>
      </c>
      <c r="C11" s="117"/>
      <c r="D11" s="125"/>
      <c r="E11" s="127"/>
    </row>
    <row r="12" spans="1:5" ht="75" customHeight="1">
      <c r="A12" s="233"/>
      <c r="B12" s="120" t="s">
        <v>301</v>
      </c>
      <c r="C12" s="117"/>
      <c r="D12" s="125"/>
      <c r="E12" s="127"/>
    </row>
    <row r="13" spans="1:5" ht="12.75">
      <c r="A13" s="233"/>
      <c r="B13" s="121" t="s">
        <v>302</v>
      </c>
      <c r="C13" s="117"/>
      <c r="D13" s="125"/>
      <c r="E13" s="127"/>
    </row>
    <row r="14" spans="1:5" ht="25.5">
      <c r="A14" s="233"/>
      <c r="B14" s="122" t="s">
        <v>303</v>
      </c>
      <c r="C14" s="117"/>
      <c r="D14" s="125"/>
      <c r="E14" s="127"/>
    </row>
    <row r="15" spans="1:5" ht="51">
      <c r="A15" s="233"/>
      <c r="B15" s="122" t="s">
        <v>304</v>
      </c>
      <c r="C15" s="117"/>
      <c r="D15" s="125"/>
      <c r="E15" s="127"/>
    </row>
    <row r="16" spans="1:5" ht="64.5" thickBot="1">
      <c r="A16" s="234"/>
      <c r="B16" s="123" t="s">
        <v>305</v>
      </c>
      <c r="C16" s="129"/>
      <c r="D16" s="130"/>
      <c r="E16" s="128"/>
    </row>
  </sheetData>
  <sheetProtection/>
  <mergeCells count="2">
    <mergeCell ref="A2:A10"/>
    <mergeCell ref="A11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Campania</dc:creator>
  <cp:keywords/>
  <dc:description/>
  <cp:lastModifiedBy>GIUSEPPE ESPOSITO</cp:lastModifiedBy>
  <cp:lastPrinted>2015-12-30T12:48:46Z</cp:lastPrinted>
  <dcterms:created xsi:type="dcterms:W3CDTF">2013-12-19T07:09:37Z</dcterms:created>
  <dcterms:modified xsi:type="dcterms:W3CDTF">2022-03-24T12:32:49Z</dcterms:modified>
  <cp:category/>
  <cp:version/>
  <cp:contentType/>
  <cp:contentStatus/>
</cp:coreProperties>
</file>