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5\TRASPARENZA\PUBBLICAZIONE\"/>
    </mc:Choice>
  </mc:AlternateContent>
  <xr:revisionPtr revIDLastSave="0" documentId="8_{13FA8F8B-18FF-4398-A47D-3165B6C38CBE}" xr6:coauthVersionLast="47" xr6:coauthVersionMax="47" xr10:uidLastSave="{00000000-0000-0000-0000-000000000000}"/>
  <bookViews>
    <workbookView xWindow="480" yWindow="0" windowWidth="24300" windowHeight="15150" xr2:uid="{D3513B60-49AF-4067-8222-33BB0AF8B7EA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Foglio1!$A$1:$J$211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1" l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21" i="1"/>
  <c r="E220" i="1"/>
  <c r="E219" i="1"/>
  <c r="E218" i="1"/>
  <c r="E217" i="1"/>
  <c r="E216" i="1"/>
  <c r="E215" i="1"/>
  <c r="E222" i="1"/>
</calcChain>
</file>

<file path=xl/sharedStrings.xml><?xml version="1.0" encoding="utf-8"?>
<sst xmlns="http://schemas.openxmlformats.org/spreadsheetml/2006/main" count="557" uniqueCount="342">
  <si>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</si>
  <si>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</si>
  <si>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</si>
  <si>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</si>
  <si>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</si>
  <si>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</si>
  <si>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Posizione***</t>
  </si>
  <si>
    <t>Retribuzione di Risultato (annualità 2022)**</t>
  </si>
  <si>
    <t>Compensi Avvocatura  Anno 2022 *</t>
  </si>
  <si>
    <t>MELILLO</t>
  </si>
  <si>
    <t>ROMEO</t>
  </si>
  <si>
    <t>ESPOSITO</t>
  </si>
  <si>
    <t>NUNZIO</t>
  </si>
  <si>
    <t>GARGIULO</t>
  </si>
  <si>
    <t>MARCO</t>
  </si>
  <si>
    <t>MANDUCA</t>
  </si>
  <si>
    <t>PASQUALE</t>
  </si>
  <si>
    <t>CAVALLARO</t>
  </si>
  <si>
    <t>MASSIMINO</t>
  </si>
  <si>
    <t>GORGA</t>
  </si>
  <si>
    <t>GIUSEPPE</t>
  </si>
  <si>
    <t>CARELLA</t>
  </si>
  <si>
    <t>DANIELA</t>
  </si>
  <si>
    <t>DELLA VALLE</t>
  </si>
  <si>
    <t>FLORA</t>
  </si>
  <si>
    <t>CINQUE</t>
  </si>
  <si>
    <t>MAURIZIO</t>
  </si>
  <si>
    <t>MAZZEO</t>
  </si>
  <si>
    <t>GIUSEPPE ROSARIO</t>
  </si>
  <si>
    <t>AURICCHIO</t>
  </si>
  <si>
    <t>COLOMBA</t>
  </si>
  <si>
    <t>ANSANELLI</t>
  </si>
  <si>
    <t>CLAUDIO</t>
  </si>
  <si>
    <t>PAOLO</t>
  </si>
  <si>
    <t>GANDOLFI</t>
  </si>
  <si>
    <t>FERDINANDO</t>
  </si>
  <si>
    <t>RUOCCO</t>
  </si>
  <si>
    <t>ADDOLORATA</t>
  </si>
  <si>
    <t>DE GENNARO</t>
  </si>
  <si>
    <t>MARIA VITTORIA</t>
  </si>
  <si>
    <t>MARZOCCHELLA</t>
  </si>
  <si>
    <t>ANGELO</t>
  </si>
  <si>
    <t>FERRARO</t>
  </si>
  <si>
    <t>DIASCO</t>
  </si>
  <si>
    <t>FILIPPO</t>
  </si>
  <si>
    <t>VIZZINO</t>
  </si>
  <si>
    <t>DONATA</t>
  </si>
  <si>
    <t>PRISCO</t>
  </si>
  <si>
    <t>FRANCESCO</t>
  </si>
  <si>
    <t>ROMANO</t>
  </si>
  <si>
    <t>ELISABETTA</t>
  </si>
  <si>
    <t>BIAFORE</t>
  </si>
  <si>
    <t>MAURO</t>
  </si>
  <si>
    <t>SENATORE</t>
  </si>
  <si>
    <t>CONSIGLIA</t>
  </si>
  <si>
    <t>PANZA</t>
  </si>
  <si>
    <t>MARIA STEFANIA</t>
  </si>
  <si>
    <t>PALMIERI</t>
  </si>
  <si>
    <t>LUCILLA</t>
  </si>
  <si>
    <t>D'ADAMO</t>
  </si>
  <si>
    <t>MARIO</t>
  </si>
  <si>
    <t>CAIAZZO</t>
  </si>
  <si>
    <t>SERGIO</t>
  </si>
  <si>
    <t>DI BENEDETTO</t>
  </si>
  <si>
    <t>NICOLA</t>
  </si>
  <si>
    <t>FLORIO</t>
  </si>
  <si>
    <t>ANITA</t>
  </si>
  <si>
    <t>MARMO</t>
  </si>
  <si>
    <t>ROSA CATERINA</t>
  </si>
  <si>
    <t>CAPPUCCIO</t>
  </si>
  <si>
    <t>ALESSANDRO</t>
  </si>
  <si>
    <t>DELLE CAVE</t>
  </si>
  <si>
    <t>OTTAVIA</t>
  </si>
  <si>
    <t>DI MAIO</t>
  </si>
  <si>
    <t>MARCO GIULIO CESARE</t>
  </si>
  <si>
    <t>NICEFORO</t>
  </si>
  <si>
    <t>FABRIZIO</t>
  </si>
  <si>
    <t>RAMPINO</t>
  </si>
  <si>
    <t>CELESTINO</t>
  </si>
  <si>
    <t>RINALDI</t>
  </si>
  <si>
    <t>MARINA ALFONSINA</t>
  </si>
  <si>
    <t>CALABRESE</t>
  </si>
  <si>
    <t>MUROLO</t>
  </si>
  <si>
    <t>NADIA</t>
  </si>
  <si>
    <t>CAMPOBASSO</t>
  </si>
  <si>
    <t>CLAUDIA</t>
  </si>
  <si>
    <t>MONSURRO'</t>
  </si>
  <si>
    <t>MANCINELLI</t>
  </si>
  <si>
    <t>ROSSELLA</t>
  </si>
  <si>
    <t>LUCIANO</t>
  </si>
  <si>
    <t>GIOVANNA</t>
  </si>
  <si>
    <t>FUCCI</t>
  </si>
  <si>
    <t>MANDATO</t>
  </si>
  <si>
    <t>ADRIANO</t>
  </si>
  <si>
    <t>CAIOLA</t>
  </si>
  <si>
    <t>RENATO</t>
  </si>
  <si>
    <t>ALIPERTA</t>
  </si>
  <si>
    <t>LUISA</t>
  </si>
  <si>
    <t>BENEDUCE</t>
  </si>
  <si>
    <t>SABRINA</t>
  </si>
  <si>
    <t>CAROTENUTO</t>
  </si>
  <si>
    <t>ANTONIO</t>
  </si>
  <si>
    <t>CONSOLI</t>
  </si>
  <si>
    <t>MASSIMO</t>
  </si>
  <si>
    <t>DE SIMONE</t>
  </si>
  <si>
    <t>ANNALISA</t>
  </si>
  <si>
    <t>DI SCIUVA</t>
  </si>
  <si>
    <t>MARTINOLI</t>
  </si>
  <si>
    <t>ANNA</t>
  </si>
  <si>
    <t>MAZZARELLA</t>
  </si>
  <si>
    <t>PAOLANTONIO</t>
  </si>
  <si>
    <t>PARISI</t>
  </si>
  <si>
    <t>ENNIO</t>
  </si>
  <si>
    <t>BERTONI</t>
  </si>
  <si>
    <t>CARISTO</t>
  </si>
  <si>
    <t>MARIA</t>
  </si>
  <si>
    <t>ROBERTA</t>
  </si>
  <si>
    <t>FORMISANO</t>
  </si>
  <si>
    <t>MAURA</t>
  </si>
  <si>
    <t>VIGGIANI</t>
  </si>
  <si>
    <t>PAOLA</t>
  </si>
  <si>
    <t>SCIRMAN</t>
  </si>
  <si>
    <t>LUCA</t>
  </si>
  <si>
    <t>IACCARINO</t>
  </si>
  <si>
    <t>TOMMASO FRANCESCO</t>
  </si>
  <si>
    <t>MASSA</t>
  </si>
  <si>
    <t>SILVIA</t>
  </si>
  <si>
    <t>FONZO</t>
  </si>
  <si>
    <t>DARIO</t>
  </si>
  <si>
    <t>VACCHER</t>
  </si>
  <si>
    <t>AURELIO</t>
  </si>
  <si>
    <t>CIULLO</t>
  </si>
  <si>
    <t>FIORELLA</t>
  </si>
  <si>
    <t>CAVALLI</t>
  </si>
  <si>
    <t>MASI</t>
  </si>
  <si>
    <t>LORENZO</t>
  </si>
  <si>
    <t>CRINO</t>
  </si>
  <si>
    <t>SALVATORE</t>
  </si>
  <si>
    <t>PAGLIARULO</t>
  </si>
  <si>
    <t>SCIOTTO</t>
  </si>
  <si>
    <t>ROSA MARIA</t>
  </si>
  <si>
    <t>ELMINO</t>
  </si>
  <si>
    <t>TONIA</t>
  </si>
  <si>
    <t>RICCIO</t>
  </si>
  <si>
    <t>LUIGI</t>
  </si>
  <si>
    <t>D'AMBROSIO</t>
  </si>
  <si>
    <t>FABIO</t>
  </si>
  <si>
    <t>IASUOZZO</t>
  </si>
  <si>
    <t>LORELLA</t>
  </si>
  <si>
    <t>D'ONOFRIO</t>
  </si>
  <si>
    <t>DI GRADO</t>
  </si>
  <si>
    <t>MARIA SOFIA</t>
  </si>
  <si>
    <t>LIMONGELLI</t>
  </si>
  <si>
    <t>DIONISIO</t>
  </si>
  <si>
    <t>FERRARI</t>
  </si>
  <si>
    <t>AVETA</t>
  </si>
  <si>
    <t>EUGENIO</t>
  </si>
  <si>
    <t>BONAVITA</t>
  </si>
  <si>
    <t>ALFONSO</t>
  </si>
  <si>
    <t>CUTOLO</t>
  </si>
  <si>
    <t>SERENA</t>
  </si>
  <si>
    <t>CATELLO</t>
  </si>
  <si>
    <t>DI VIRGILIO</t>
  </si>
  <si>
    <t>DE MAIO</t>
  </si>
  <si>
    <t>CASTALDI</t>
  </si>
  <si>
    <t>DI PIETRO</t>
  </si>
  <si>
    <t>FEZZA</t>
  </si>
  <si>
    <t>JOSE'</t>
  </si>
  <si>
    <t>FILIPPONE</t>
  </si>
  <si>
    <t>DE FILIPPIS</t>
  </si>
  <si>
    <t>BRUNO</t>
  </si>
  <si>
    <t>VALERIA</t>
  </si>
  <si>
    <t>PIERNO</t>
  </si>
  <si>
    <t>GRASSO</t>
  </si>
  <si>
    <t>SILVANA</t>
  </si>
  <si>
    <t>ROSSANA</t>
  </si>
  <si>
    <t>BUGLIONE</t>
  </si>
  <si>
    <t>EMILIANO</t>
  </si>
  <si>
    <t>IMPERATORE</t>
  </si>
  <si>
    <t>GUIDA</t>
  </si>
  <si>
    <t>BASILE</t>
  </si>
  <si>
    <t>GENNARO</t>
  </si>
  <si>
    <t>COPPOLA</t>
  </si>
  <si>
    <t>DI MARCO</t>
  </si>
  <si>
    <t>RINA</t>
  </si>
  <si>
    <t>TESTA</t>
  </si>
  <si>
    <t>MICHELE</t>
  </si>
  <si>
    <t>D'ALTERIO</t>
  </si>
  <si>
    <t>RAMPONE</t>
  </si>
  <si>
    <t>CRESCITELLI</t>
  </si>
  <si>
    <t>MARIA PIA</t>
  </si>
  <si>
    <t>ASCIONE</t>
  </si>
  <si>
    <t>EDUARDO</t>
  </si>
  <si>
    <t>MICHELINO</t>
  </si>
  <si>
    <t>DIODATO</t>
  </si>
  <si>
    <t>GIOVANNI</t>
  </si>
  <si>
    <t>CIMMINO</t>
  </si>
  <si>
    <t>FRESCHI</t>
  </si>
  <si>
    <t>DE FALCO</t>
  </si>
  <si>
    <t>TUCCILLO</t>
  </si>
  <si>
    <t>CESARIO</t>
  </si>
  <si>
    <t>STAIBANO</t>
  </si>
  <si>
    <t>MONICA</t>
  </si>
  <si>
    <t>DE GERONIMO</t>
  </si>
  <si>
    <t>PIER GIORGIO</t>
  </si>
  <si>
    <t>SANTANIELLO</t>
  </si>
  <si>
    <t>MANZI</t>
  </si>
  <si>
    <t>ROSARIO</t>
  </si>
  <si>
    <t>PATRONE</t>
  </si>
  <si>
    <t>GAETANO</t>
  </si>
  <si>
    <t>TRAMA</t>
  </si>
  <si>
    <t>UGO</t>
  </si>
  <si>
    <t>BUONO</t>
  </si>
  <si>
    <t>PIETRO</t>
  </si>
  <si>
    <t>VICINANZA</t>
  </si>
  <si>
    <t>VACCA</t>
  </si>
  <si>
    <t>ROBERTO</t>
  </si>
  <si>
    <t>DI PRISCO</t>
  </si>
  <si>
    <t>SALZANO</t>
  </si>
  <si>
    <t>GENNARO DEAN</t>
  </si>
  <si>
    <t>FRANCESCA</t>
  </si>
  <si>
    <t>FERRIERO</t>
  </si>
  <si>
    <t>ANNA MARIA</t>
  </si>
  <si>
    <t>CORCIONE</t>
  </si>
  <si>
    <t>BIANCA</t>
  </si>
  <si>
    <t>DE MITA</t>
  </si>
  <si>
    <t>DELLA ROCCA</t>
  </si>
  <si>
    <t>MARIA ROSARIA</t>
  </si>
  <si>
    <t>SCOGNAMIGLIO</t>
  </si>
  <si>
    <t>CHIARA</t>
  </si>
  <si>
    <t>MICHELE VALENTINO</t>
  </si>
  <si>
    <t>MANZO</t>
  </si>
  <si>
    <t>SIMONA</t>
  </si>
  <si>
    <t>GIORDANO</t>
  </si>
  <si>
    <t>VINCENZO</t>
  </si>
  <si>
    <t>RUSSO</t>
  </si>
  <si>
    <t>MASTROIANNI</t>
  </si>
  <si>
    <t>ZIZZARI</t>
  </si>
  <si>
    <t>ALESSANDRO ANTONIO</t>
  </si>
  <si>
    <t>FERONE</t>
  </si>
  <si>
    <t>ROSARIA</t>
  </si>
  <si>
    <t>PUGLIESE</t>
  </si>
  <si>
    <t>CASO</t>
  </si>
  <si>
    <t>FORTUNATO</t>
  </si>
  <si>
    <t>CHIODI</t>
  </si>
  <si>
    <t>D'ESPOSITO</t>
  </si>
  <si>
    <t>NATALIA</t>
  </si>
  <si>
    <t>D'AGOSTINO</t>
  </si>
  <si>
    <t>NASTRI</t>
  </si>
  <si>
    <t>ANDREA</t>
  </si>
  <si>
    <t>AURINO</t>
  </si>
  <si>
    <t>IODICE</t>
  </si>
  <si>
    <t>GIANFRANCO</t>
  </si>
  <si>
    <t>FAMIGLIETTI</t>
  </si>
  <si>
    <t>ORNELLA</t>
  </si>
  <si>
    <t>GENTILE</t>
  </si>
  <si>
    <t>ROCCASALVA</t>
  </si>
  <si>
    <t>RICCARDO</t>
  </si>
  <si>
    <t>LANZUISE</t>
  </si>
  <si>
    <t>DI VITO</t>
  </si>
  <si>
    <t>DOMENICO</t>
  </si>
  <si>
    <t>SORRENTINO</t>
  </si>
  <si>
    <t>CIRO</t>
  </si>
  <si>
    <t>PACE</t>
  </si>
  <si>
    <t>MARAIO</t>
  </si>
  <si>
    <t>*   Dirigenti Avvocati che percepiscono i compensi previsti dal CCNL.</t>
  </si>
  <si>
    <r>
      <t xml:space="preserve">**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</si>
  <si>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***    L'importo della retribuzione di posizione risulta aggiornato al CCDI 2014 ed al CCNL 16/07/2024</t>
  </si>
  <si>
    <t xml:space="preserve">**** In relazione agli adempimenti di cui all'art. 14, comma 1 ter II periodo, si rappresenta che nessun Dirigente non generale ha superato il limite dell'ammontare degli emolumenti percepiti </t>
  </si>
  <si>
    <t>a carico delle finanze pubbliche previsto dall'art. 23-ter D.L. n. 201/2011, convertito dalla L. n. 214/2011, così come modificato dall'art. 13, comma 1, del D.L. n. 66/2014 e dell'art. 1, comma 68, Legge 234/2021.</t>
  </si>
  <si>
    <t xml:space="preserve"> Dirigenti Regionali cessati</t>
  </si>
  <si>
    <t>Matr.</t>
  </si>
  <si>
    <t>Retribuzione di Posizione</t>
  </si>
  <si>
    <t>Retribuzione di Risultato  *</t>
  </si>
  <si>
    <t xml:space="preserve">Compensi Avvocatura </t>
  </si>
  <si>
    <t>FRANCESCO PAOLO</t>
  </si>
  <si>
    <t>CECILIA</t>
  </si>
  <si>
    <t>FUSCO</t>
  </si>
  <si>
    <t>LUCIA</t>
  </si>
  <si>
    <t>BERNARDINO</t>
  </si>
  <si>
    <t>ROCA</t>
  </si>
  <si>
    <t>MODESTINO EDOAR</t>
  </si>
  <si>
    <t>AVOLIO</t>
  </si>
  <si>
    <t>GIANCARLO</t>
  </si>
  <si>
    <t>D'ARGENZIO</t>
  </si>
  <si>
    <t>SARNELLI</t>
  </si>
  <si>
    <t>UCCELLO</t>
  </si>
  <si>
    <t>SILVIO</t>
  </si>
  <si>
    <t>RODRIQUEZ</t>
  </si>
  <si>
    <t>MASTRACCHIO</t>
  </si>
  <si>
    <t>GIULIO</t>
  </si>
  <si>
    <t>BOUCHE'</t>
  </si>
  <si>
    <t>MONACO</t>
  </si>
  <si>
    <t>LILIANA</t>
  </si>
  <si>
    <t>NAPOLI</t>
  </si>
  <si>
    <t>FRAGOMENI</t>
  </si>
  <si>
    <t>DA CONTURBIA ROTA</t>
  </si>
  <si>
    <t>ARMENANTE</t>
  </si>
  <si>
    <t>ALBERTO</t>
  </si>
  <si>
    <t>CIRILLO</t>
  </si>
  <si>
    <t>DE FELICE</t>
  </si>
  <si>
    <t>TERESA</t>
  </si>
  <si>
    <t>DE BITONTO</t>
  </si>
  <si>
    <t>RAFFAELE</t>
  </si>
  <si>
    <t>PAGNOZZI</t>
  </si>
  <si>
    <t>IACONO</t>
  </si>
  <si>
    <t>MORELLI</t>
  </si>
  <si>
    <t>MARINA</t>
  </si>
  <si>
    <t>ODDATI</t>
  </si>
  <si>
    <t>DE CHIARA</t>
  </si>
  <si>
    <t>EMANUELA</t>
  </si>
  <si>
    <t>QUINTERNO</t>
  </si>
  <si>
    <t>CLEMENTINA</t>
  </si>
  <si>
    <t>ZEULI</t>
  </si>
  <si>
    <t>BEATRICE</t>
  </si>
  <si>
    <t>GIOVANNI GIUSEPPE</t>
  </si>
  <si>
    <t>LOMBARDO</t>
  </si>
  <si>
    <t>DELL'ANNO</t>
  </si>
  <si>
    <t xml:space="preserve"> Dirigenti Regionali in comando o in aspettativa</t>
  </si>
  <si>
    <t xml:space="preserve">Retribuzione di Risultato </t>
  </si>
  <si>
    <t>POLIZIO</t>
  </si>
  <si>
    <t>MIGNONE</t>
  </si>
  <si>
    <t>CHIANESE</t>
  </si>
  <si>
    <t>CRISCI</t>
  </si>
  <si>
    <t>SILENZIO</t>
  </si>
  <si>
    <t>IZZILLO</t>
  </si>
  <si>
    <t>GIORGIO</t>
  </si>
  <si>
    <t>RAGONE</t>
  </si>
  <si>
    <t>GRAZIELLA</t>
  </si>
  <si>
    <t>ROSSI</t>
  </si>
  <si>
    <t>ETTORE</t>
  </si>
  <si>
    <t>GENOINO</t>
  </si>
  <si>
    <t>SARNO</t>
  </si>
  <si>
    <t>PATRIZIA</t>
  </si>
  <si>
    <t>LEONE</t>
  </si>
  <si>
    <t>MARIAMADDALENA</t>
  </si>
  <si>
    <t>DI PACE</t>
  </si>
  <si>
    <t>Missioni pagate dal 01/01/2025 al 31/03/2025</t>
  </si>
  <si>
    <t xml:space="preserve">Compensi Avvocatura  </t>
  </si>
  <si>
    <t>Missioni pagate dal 01/01/2025 al 30/06/2025</t>
  </si>
  <si>
    <t/>
  </si>
  <si>
    <t>Missioni pagate dal 01/01/2025 al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</si>
</sst>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#,##0.00&quot; &quot;;&quot;-&quot;#,##0.00&quot; &quot;;&quot; -&quot;00&quot; &quot;;&quot; &quot;@&quot; &quot;"/>
    <numFmt numFmtId="166" formatCode="&quot; € &quot;#,##0.00&quot; &quot;;&quot;-€ &quot;#,##0.00&quot; &quot;;&quot; €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4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64" fontId="1" fillId="0" borderId="2" xfId="1" applyBorder="1"/>
    <xf numFmtId="1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/>
    <xf numFmtId="165" fontId="0" fillId="0" borderId="2" xfId="19" applyFont="1" applyBorder="1"/>
    <xf numFmtId="164" fontId="1" fillId="0" borderId="1" xfId="1" applyBorder="1"/>
    <xf numFmtId="164" fontId="1" fillId="0" borderId="3" xfId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164" fontId="1" fillId="0" borderId="0" xfId="1" applyBorder="1"/>
    <xf numFmtId="0" fontId="0" fillId="0" borderId="6" xfId="0" applyBorder="1" applyAlignment="1">
      <alignment vertical="top"/>
    </xf>
    <xf numFmtId="164" fontId="1" fillId="0" borderId="6" xfId="1" applyBorder="1"/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 wrapText="1"/>
    </xf>
  </cellXfs>
  <cellStyles count="21">
    <cellStyle name="cf1" xfId="2" xr:uid="{434C0A24-C181-4E52-8B64-8BB62961C4AB}"/>
    <cellStyle name="cf10" xfId="3" xr:uid="{A68D36D2-AB2C-4C04-8E27-B454A3588666}"/>
    <cellStyle name="cf11" xfId="4" xr:uid="{EBDFB4F7-7E67-4FED-A076-D273DF8AEA18}"/>
    <cellStyle name="cf12" xfId="5" xr:uid="{4E01A489-5656-4CB7-A642-900E418EA0AF}"/>
    <cellStyle name="cf13" xfId="6" xr:uid="{A14A1B81-1F2E-4569-8D5E-06211967D40E}"/>
    <cellStyle name="cf14" xfId="7" xr:uid="{4903FBDE-D610-484A-82E7-8BCDC2F3F571}"/>
    <cellStyle name="cf15" xfId="8" xr:uid="{4E73CC21-E45B-41D3-A6F4-5B3C4F254B79}"/>
    <cellStyle name="cf16" xfId="9" xr:uid="{2F72F0DF-7489-4663-819B-B8FB54DC1850}"/>
    <cellStyle name="cf2" xfId="10" xr:uid="{3228391E-7C15-493D-BEF6-3CA3AC250723}"/>
    <cellStyle name="cf3" xfId="11" xr:uid="{7790A15D-FBDE-49D5-8A14-BEBD8BAFDF93}"/>
    <cellStyle name="cf4" xfId="12" xr:uid="{900B2643-9A23-4E94-BBAB-6116BC7D5707}"/>
    <cellStyle name="cf5" xfId="13" xr:uid="{663113AE-E8D7-498D-A9CC-6CC41A8DAFBA}"/>
    <cellStyle name="cf6" xfId="14" xr:uid="{58727467-AC60-4BC9-9A10-9DBEB9AB9506}"/>
    <cellStyle name="cf7" xfId="15" xr:uid="{D90336DD-C1E3-4785-96B9-76C6035211BF}"/>
    <cellStyle name="cf8" xfId="16" xr:uid="{BDFBB795-ACA1-47B9-BC9F-888FDCF22CC3}"/>
    <cellStyle name="cf9" xfId="17" xr:uid="{680D4513-7B9C-481E-B18A-573104118C22}"/>
    <cellStyle name="Euro" xfId="18" xr:uid="{39ADE207-D2CB-408B-A7A2-877270C460FE}"/>
    <cellStyle name="Migliaia" xfId="1" builtinId="3" customBuiltin="1"/>
    <cellStyle name="Migliaia 3" xfId="19" xr:uid="{C95D7597-8FE5-43AA-BDBE-74FA9768708D}"/>
    <cellStyle name="Normale" xfId="0" builtinId="0" customBuiltin="1"/>
    <cellStyle name="Normale 2" xfId="20" xr:uid="{AE339E7A-00A5-4BC8-BDA8-6B2261593C7E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c009530\Documents\002-UFFICIO\Anno%202025\Accessori\PERFORMANCE%202024\Perfomance%20Mia\Pubblicazione\2025%20Missioni%20Dirigenti.xlsx" TargetMode="External"/><Relationship Id="rId1" Type="http://schemas.openxmlformats.org/officeDocument/2006/relationships/externalLinkPath" Target="/Users/rc009530/Documents/002-UFFICIO/Anno%202025/Accessori/PERFORMANCE%202024/Perfomance%20Mia/Pubblicazione/2025%20Missioni%20Dirig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2">
          <cell r="B2">
            <v>24605</v>
          </cell>
          <cell r="M2">
            <v>487.7</v>
          </cell>
        </row>
        <row r="3">
          <cell r="B3">
            <v>23621</v>
          </cell>
          <cell r="M3">
            <v>93.8</v>
          </cell>
        </row>
        <row r="4">
          <cell r="B4">
            <v>23383</v>
          </cell>
          <cell r="M4">
            <v>197.8</v>
          </cell>
        </row>
        <row r="5">
          <cell r="B5">
            <v>23980</v>
          </cell>
          <cell r="M5">
            <v>450.3</v>
          </cell>
        </row>
        <row r="6">
          <cell r="B6">
            <v>21522</v>
          </cell>
          <cell r="M6">
            <v>839.1</v>
          </cell>
        </row>
        <row r="7">
          <cell r="B7">
            <v>20721</v>
          </cell>
          <cell r="M7">
            <v>140</v>
          </cell>
        </row>
        <row r="8">
          <cell r="B8">
            <v>20554</v>
          </cell>
          <cell r="M8">
            <v>257.10000000000002</v>
          </cell>
        </row>
        <row r="9">
          <cell r="B9">
            <v>24585</v>
          </cell>
          <cell r="M9">
            <v>315.8</v>
          </cell>
        </row>
        <row r="10">
          <cell r="B10">
            <v>22712</v>
          </cell>
          <cell r="M10">
            <v>201.8</v>
          </cell>
        </row>
        <row r="11">
          <cell r="B11">
            <v>21534</v>
          </cell>
          <cell r="M11">
            <v>405.39000000000004</v>
          </cell>
        </row>
        <row r="12">
          <cell r="B12">
            <v>23264</v>
          </cell>
          <cell r="M12">
            <v>52.74</v>
          </cell>
        </row>
        <row r="13">
          <cell r="B13">
            <v>20013</v>
          </cell>
          <cell r="M13">
            <v>95.8</v>
          </cell>
        </row>
        <row r="14">
          <cell r="B14">
            <v>16844</v>
          </cell>
          <cell r="M14">
            <v>99.8</v>
          </cell>
        </row>
        <row r="15">
          <cell r="B15">
            <v>21362</v>
          </cell>
          <cell r="M15">
            <v>9.16</v>
          </cell>
        </row>
        <row r="16">
          <cell r="B16">
            <v>17791</v>
          </cell>
          <cell r="M16">
            <v>51.61</v>
          </cell>
        </row>
        <row r="17">
          <cell r="B17">
            <v>22897</v>
          </cell>
          <cell r="M17">
            <v>32.619999999999997</v>
          </cell>
        </row>
        <row r="18">
          <cell r="B18">
            <v>20255</v>
          </cell>
          <cell r="M18">
            <v>36.96</v>
          </cell>
        </row>
        <row r="19">
          <cell r="B19">
            <v>22891</v>
          </cell>
          <cell r="M19">
            <v>124.63</v>
          </cell>
        </row>
        <row r="20">
          <cell r="B20">
            <v>17605</v>
          </cell>
          <cell r="M20">
            <v>310.01</v>
          </cell>
        </row>
        <row r="21">
          <cell r="B21">
            <v>22896</v>
          </cell>
          <cell r="M21">
            <v>102.68</v>
          </cell>
        </row>
        <row r="22">
          <cell r="B22">
            <v>22906</v>
          </cell>
          <cell r="M22">
            <v>55.72</v>
          </cell>
        </row>
        <row r="23">
          <cell r="B23">
            <v>20455</v>
          </cell>
          <cell r="M23">
            <v>92.62</v>
          </cell>
        </row>
        <row r="24">
          <cell r="B24">
            <v>22903</v>
          </cell>
          <cell r="M24">
            <v>93.3</v>
          </cell>
        </row>
        <row r="25">
          <cell r="B25">
            <v>20521</v>
          </cell>
          <cell r="M25">
            <v>387.05</v>
          </cell>
        </row>
        <row r="26">
          <cell r="B26">
            <v>20015</v>
          </cell>
          <cell r="M26">
            <v>98.9</v>
          </cell>
        </row>
        <row r="27">
          <cell r="B27">
            <v>19074</v>
          </cell>
          <cell r="M27">
            <v>768.73</v>
          </cell>
        </row>
        <row r="28">
          <cell r="B28">
            <v>22918</v>
          </cell>
          <cell r="M28">
            <v>195.07</v>
          </cell>
        </row>
        <row r="29">
          <cell r="B29">
            <v>24524</v>
          </cell>
          <cell r="M29">
            <v>126.26</v>
          </cell>
        </row>
        <row r="30">
          <cell r="B30">
            <v>17650</v>
          </cell>
          <cell r="M30">
            <v>560</v>
          </cell>
        </row>
        <row r="31">
          <cell r="B31">
            <v>22925</v>
          </cell>
          <cell r="M31">
            <v>89.72</v>
          </cell>
        </row>
        <row r="32">
          <cell r="B32">
            <v>20523</v>
          </cell>
          <cell r="M32">
            <v>122.24</v>
          </cell>
        </row>
        <row r="33">
          <cell r="B33">
            <v>24285</v>
          </cell>
          <cell r="M33">
            <v>118.4</v>
          </cell>
        </row>
        <row r="34">
          <cell r="B34">
            <v>17608</v>
          </cell>
          <cell r="M34">
            <v>661.6</v>
          </cell>
        </row>
        <row r="35">
          <cell r="B35">
            <v>22553</v>
          </cell>
          <cell r="M35">
            <v>487.03</v>
          </cell>
        </row>
        <row r="36">
          <cell r="B36">
            <v>22927</v>
          </cell>
          <cell r="M36">
            <v>542.52</v>
          </cell>
        </row>
        <row r="37">
          <cell r="B37">
            <v>22930</v>
          </cell>
          <cell r="M37">
            <v>160.77000000000001</v>
          </cell>
        </row>
        <row r="38">
          <cell r="B38">
            <v>20238</v>
          </cell>
          <cell r="M38">
            <v>484.77</v>
          </cell>
        </row>
        <row r="39">
          <cell r="B39">
            <v>22929</v>
          </cell>
          <cell r="M39">
            <v>85.25</v>
          </cell>
        </row>
        <row r="40">
          <cell r="B40">
            <v>22909</v>
          </cell>
          <cell r="M40">
            <v>62.5</v>
          </cell>
        </row>
        <row r="41">
          <cell r="B41">
            <v>18655</v>
          </cell>
          <cell r="M41">
            <v>1364.44</v>
          </cell>
        </row>
        <row r="42">
          <cell r="B42">
            <v>22912</v>
          </cell>
          <cell r="M42">
            <v>61</v>
          </cell>
        </row>
        <row r="43">
          <cell r="B43">
            <v>16854</v>
          </cell>
          <cell r="M43">
            <v>1236.0999999999999</v>
          </cell>
        </row>
        <row r="44">
          <cell r="B44">
            <v>9757</v>
          </cell>
          <cell r="M44">
            <v>416.5</v>
          </cell>
        </row>
        <row r="45">
          <cell r="B45">
            <v>9458</v>
          </cell>
          <cell r="M45">
            <v>52</v>
          </cell>
        </row>
        <row r="46">
          <cell r="B46">
            <v>21293</v>
          </cell>
          <cell r="M46">
            <v>199.63</v>
          </cell>
        </row>
        <row r="47">
          <cell r="B47">
            <v>20289</v>
          </cell>
          <cell r="M47">
            <v>245.94</v>
          </cell>
        </row>
        <row r="48">
          <cell r="B48">
            <v>22913</v>
          </cell>
          <cell r="M48">
            <v>124.74</v>
          </cell>
        </row>
        <row r="49">
          <cell r="B49">
            <v>19064</v>
          </cell>
          <cell r="M49">
            <v>343.46000000000004</v>
          </cell>
        </row>
        <row r="50">
          <cell r="B50">
            <v>23465</v>
          </cell>
          <cell r="M50">
            <v>1172.94</v>
          </cell>
        </row>
        <row r="51">
          <cell r="B51">
            <v>20533</v>
          </cell>
          <cell r="M51">
            <v>856.61</v>
          </cell>
        </row>
        <row r="52">
          <cell r="B52">
            <v>19099</v>
          </cell>
          <cell r="M52">
            <v>34.43</v>
          </cell>
        </row>
        <row r="53">
          <cell r="B53">
            <v>20355</v>
          </cell>
          <cell r="M53">
            <v>610.78</v>
          </cell>
        </row>
        <row r="54">
          <cell r="B54">
            <v>22946</v>
          </cell>
          <cell r="M54">
            <v>591.66</v>
          </cell>
        </row>
        <row r="55">
          <cell r="B55">
            <v>20510</v>
          </cell>
          <cell r="M55">
            <v>30.1</v>
          </cell>
        </row>
        <row r="56">
          <cell r="B56">
            <v>18330</v>
          </cell>
          <cell r="M56">
            <v>34.14</v>
          </cell>
        </row>
        <row r="57">
          <cell r="B57">
            <v>18336</v>
          </cell>
          <cell r="M57">
            <v>484.64</v>
          </cell>
        </row>
        <row r="58">
          <cell r="B58">
            <v>20480</v>
          </cell>
          <cell r="M58">
            <v>675.18</v>
          </cell>
        </row>
        <row r="59">
          <cell r="B59">
            <v>18340</v>
          </cell>
          <cell r="M59">
            <v>229.17000000000002</v>
          </cell>
        </row>
        <row r="60">
          <cell r="B60">
            <v>22945</v>
          </cell>
          <cell r="M60">
            <v>540.9</v>
          </cell>
        </row>
        <row r="61">
          <cell r="B61">
            <v>20006</v>
          </cell>
          <cell r="M61">
            <v>773.02</v>
          </cell>
        </row>
        <row r="62">
          <cell r="B62">
            <v>19040</v>
          </cell>
          <cell r="M62">
            <v>415.93</v>
          </cell>
        </row>
        <row r="63">
          <cell r="B63">
            <v>22938</v>
          </cell>
          <cell r="M63">
            <v>67.31</v>
          </cell>
        </row>
        <row r="64">
          <cell r="B64">
            <v>19072</v>
          </cell>
          <cell r="M64">
            <v>654.70000000000005</v>
          </cell>
        </row>
        <row r="65">
          <cell r="B65">
            <v>22947</v>
          </cell>
          <cell r="M65">
            <v>405.41</v>
          </cell>
        </row>
        <row r="66">
          <cell r="B66">
            <v>18944</v>
          </cell>
          <cell r="M66">
            <v>196.42</v>
          </cell>
        </row>
        <row r="67">
          <cell r="B67">
            <v>22576</v>
          </cell>
          <cell r="M67">
            <v>591.42999999999995</v>
          </cell>
        </row>
        <row r="68">
          <cell r="B68">
            <v>22577</v>
          </cell>
          <cell r="M68">
            <v>436.13</v>
          </cell>
        </row>
        <row r="69">
          <cell r="B69">
            <v>15437</v>
          </cell>
          <cell r="M69">
            <v>542.5</v>
          </cell>
        </row>
        <row r="70">
          <cell r="B70">
            <v>24165</v>
          </cell>
          <cell r="M70">
            <v>185.4</v>
          </cell>
        </row>
        <row r="71">
          <cell r="B71">
            <v>22586</v>
          </cell>
          <cell r="M71">
            <v>768.8</v>
          </cell>
        </row>
        <row r="72">
          <cell r="B72">
            <v>22969</v>
          </cell>
          <cell r="M72">
            <v>272.72000000000003</v>
          </cell>
        </row>
        <row r="73">
          <cell r="B73">
            <v>24474</v>
          </cell>
          <cell r="M73">
            <v>118.56</v>
          </cell>
        </row>
        <row r="74">
          <cell r="B74">
            <v>22600</v>
          </cell>
          <cell r="M74">
            <v>208</v>
          </cell>
        </row>
        <row r="75">
          <cell r="B75">
            <v>22989</v>
          </cell>
          <cell r="M75">
            <v>96</v>
          </cell>
        </row>
        <row r="76">
          <cell r="B76">
            <v>21819</v>
          </cell>
          <cell r="M76">
            <v>389.76</v>
          </cell>
        </row>
        <row r="77">
          <cell r="B77">
            <v>21818</v>
          </cell>
          <cell r="M77">
            <v>140</v>
          </cell>
        </row>
        <row r="78">
          <cell r="B78">
            <v>23360</v>
          </cell>
          <cell r="M78">
            <v>47</v>
          </cell>
        </row>
        <row r="79">
          <cell r="B79">
            <v>23009</v>
          </cell>
          <cell r="M79">
            <v>304.95999999999998</v>
          </cell>
        </row>
        <row r="80">
          <cell r="B80">
            <v>17436</v>
          </cell>
          <cell r="M80">
            <v>2995.52</v>
          </cell>
        </row>
        <row r="81">
          <cell r="B81">
            <v>20876</v>
          </cell>
          <cell r="M81">
            <v>186.03</v>
          </cell>
        </row>
        <row r="82">
          <cell r="B82">
            <v>19030</v>
          </cell>
          <cell r="M82">
            <v>200.62</v>
          </cell>
        </row>
        <row r="83">
          <cell r="B83">
            <v>18704</v>
          </cell>
          <cell r="M83">
            <v>194.5</v>
          </cell>
        </row>
        <row r="84">
          <cell r="B84">
            <v>17519</v>
          </cell>
          <cell r="M84">
            <v>1324.18</v>
          </cell>
        </row>
        <row r="85">
          <cell r="B85">
            <v>18449</v>
          </cell>
          <cell r="M85">
            <v>393.3</v>
          </cell>
        </row>
        <row r="86">
          <cell r="B86">
            <v>18240</v>
          </cell>
          <cell r="M86">
            <v>180.04</v>
          </cell>
        </row>
        <row r="87">
          <cell r="B87">
            <v>18334</v>
          </cell>
          <cell r="M87">
            <v>45.63</v>
          </cell>
        </row>
        <row r="88">
          <cell r="B88">
            <v>18725</v>
          </cell>
          <cell r="M88">
            <v>89.87</v>
          </cell>
        </row>
        <row r="89">
          <cell r="B89">
            <v>18301</v>
          </cell>
          <cell r="M89">
            <v>145.6</v>
          </cell>
        </row>
        <row r="90">
          <cell r="B90">
            <v>18460</v>
          </cell>
          <cell r="M90">
            <v>1186.69</v>
          </cell>
        </row>
        <row r="91">
          <cell r="B91">
            <v>21676</v>
          </cell>
          <cell r="M91">
            <v>1002.52</v>
          </cell>
        </row>
        <row r="92">
          <cell r="B92">
            <v>16953</v>
          </cell>
          <cell r="M92">
            <v>46.42</v>
          </cell>
        </row>
        <row r="93">
          <cell r="B93">
            <v>21680</v>
          </cell>
          <cell r="M93">
            <v>354.99</v>
          </cell>
        </row>
        <row r="94">
          <cell r="B94">
            <v>18452</v>
          </cell>
          <cell r="M94">
            <v>2366.1</v>
          </cell>
        </row>
        <row r="95">
          <cell r="B95">
            <v>17234</v>
          </cell>
          <cell r="M95">
            <v>31.8</v>
          </cell>
        </row>
        <row r="96">
          <cell r="B96">
            <v>17181</v>
          </cell>
          <cell r="M96">
            <v>189.47</v>
          </cell>
        </row>
        <row r="97">
          <cell r="B97">
            <v>17221</v>
          </cell>
          <cell r="M97">
            <v>325.04000000000002</v>
          </cell>
        </row>
        <row r="98">
          <cell r="B98">
            <v>18464</v>
          </cell>
          <cell r="M98">
            <v>1163.94</v>
          </cell>
        </row>
        <row r="99">
          <cell r="B99">
            <v>18321</v>
          </cell>
          <cell r="M99">
            <v>177.38</v>
          </cell>
        </row>
        <row r="100">
          <cell r="B100">
            <v>18287</v>
          </cell>
          <cell r="M100">
            <v>1222.6300000000001</v>
          </cell>
        </row>
        <row r="101">
          <cell r="B101">
            <v>23060</v>
          </cell>
          <cell r="M101">
            <v>831.14</v>
          </cell>
        </row>
        <row r="102">
          <cell r="B102">
            <v>23053</v>
          </cell>
          <cell r="M102">
            <v>198.74</v>
          </cell>
        </row>
        <row r="103">
          <cell r="B103">
            <v>21601</v>
          </cell>
          <cell r="M103">
            <v>488.4</v>
          </cell>
        </row>
        <row r="104">
          <cell r="B104">
            <v>18117</v>
          </cell>
          <cell r="M104">
            <v>1015.5899999999999</v>
          </cell>
        </row>
        <row r="105">
          <cell r="B105">
            <v>17684</v>
          </cell>
          <cell r="M105">
            <v>1246.97</v>
          </cell>
        </row>
        <row r="106">
          <cell r="B106">
            <v>16951</v>
          </cell>
          <cell r="M106">
            <v>1797.5</v>
          </cell>
        </row>
        <row r="107">
          <cell r="B107">
            <v>16942</v>
          </cell>
          <cell r="M107">
            <v>22.26</v>
          </cell>
        </row>
        <row r="108">
          <cell r="B108">
            <v>17660</v>
          </cell>
          <cell r="M108">
            <v>4.5999999999999996</v>
          </cell>
        </row>
        <row r="109">
          <cell r="B109">
            <v>16339</v>
          </cell>
          <cell r="M109">
            <v>10189.779999999999</v>
          </cell>
        </row>
        <row r="110">
          <cell r="B110">
            <v>23058</v>
          </cell>
          <cell r="M110">
            <v>8773.9</v>
          </cell>
        </row>
        <row r="111">
          <cell r="B111">
            <v>17874</v>
          </cell>
          <cell r="M111">
            <v>747.89</v>
          </cell>
        </row>
        <row r="112">
          <cell r="B112">
            <v>18260</v>
          </cell>
          <cell r="M112">
            <v>809.03</v>
          </cell>
        </row>
        <row r="113">
          <cell r="B113">
            <v>20965</v>
          </cell>
          <cell r="M113">
            <v>2754.8900000000003</v>
          </cell>
        </row>
        <row r="114">
          <cell r="B114">
            <v>17664</v>
          </cell>
          <cell r="M114">
            <v>912.54</v>
          </cell>
        </row>
        <row r="115">
          <cell r="B115">
            <v>16342</v>
          </cell>
          <cell r="M115">
            <v>193.4</v>
          </cell>
        </row>
        <row r="116">
          <cell r="B116">
            <v>18709</v>
          </cell>
          <cell r="M116">
            <v>934.99</v>
          </cell>
        </row>
        <row r="117">
          <cell r="B117">
            <v>16954</v>
          </cell>
          <cell r="M117">
            <v>230.35</v>
          </cell>
        </row>
        <row r="118">
          <cell r="B118">
            <v>20895</v>
          </cell>
          <cell r="M118">
            <v>104.09</v>
          </cell>
        </row>
        <row r="119">
          <cell r="B119">
            <v>18412</v>
          </cell>
          <cell r="M119">
            <v>8382.5800000000017</v>
          </cell>
        </row>
        <row r="120">
          <cell r="B120">
            <v>18451</v>
          </cell>
          <cell r="M120">
            <v>2121.7200000000003</v>
          </cell>
        </row>
        <row r="121">
          <cell r="B121">
            <v>18110</v>
          </cell>
          <cell r="M121">
            <v>2102.4699999999998</v>
          </cell>
        </row>
        <row r="122">
          <cell r="B122">
            <v>18714</v>
          </cell>
          <cell r="M122">
            <v>131.19999999999999</v>
          </cell>
        </row>
        <row r="123">
          <cell r="B123">
            <v>18724</v>
          </cell>
          <cell r="M123">
            <v>2477.75</v>
          </cell>
        </row>
        <row r="124">
          <cell r="B124">
            <v>18726</v>
          </cell>
          <cell r="M124">
            <v>71.790000000000006</v>
          </cell>
        </row>
        <row r="125">
          <cell r="B125">
            <v>18727</v>
          </cell>
          <cell r="M125">
            <v>139.83000000000001</v>
          </cell>
        </row>
        <row r="126">
          <cell r="B126">
            <v>18430</v>
          </cell>
          <cell r="M126">
            <v>8418.89</v>
          </cell>
        </row>
        <row r="127">
          <cell r="B127">
            <v>18407</v>
          </cell>
          <cell r="M127">
            <v>2827.3799999999997</v>
          </cell>
        </row>
        <row r="128">
          <cell r="B128">
            <v>17665</v>
          </cell>
          <cell r="M128">
            <v>1280.6400000000001</v>
          </cell>
        </row>
        <row r="129">
          <cell r="B129">
            <v>18262</v>
          </cell>
          <cell r="M129">
            <v>3259.25</v>
          </cell>
        </row>
        <row r="130">
          <cell r="B130">
            <v>18411</v>
          </cell>
          <cell r="M130">
            <v>1399.94</v>
          </cell>
        </row>
        <row r="131">
          <cell r="B131">
            <v>16928</v>
          </cell>
          <cell r="M131">
            <v>202.35</v>
          </cell>
        </row>
        <row r="132">
          <cell r="B132">
            <v>16929</v>
          </cell>
          <cell r="M132">
            <v>4342.13</v>
          </cell>
        </row>
        <row r="133">
          <cell r="B133">
            <v>18243</v>
          </cell>
          <cell r="M133">
            <v>2424.46</v>
          </cell>
        </row>
        <row r="134">
          <cell r="B134">
            <v>18318</v>
          </cell>
          <cell r="M134">
            <v>1566.19</v>
          </cell>
        </row>
        <row r="135">
          <cell r="B135">
            <v>17670</v>
          </cell>
          <cell r="M135">
            <v>861.68000000000006</v>
          </cell>
        </row>
        <row r="136">
          <cell r="B136">
            <v>18462</v>
          </cell>
          <cell r="M136">
            <v>2964.1099999999997</v>
          </cell>
        </row>
        <row r="137">
          <cell r="B137">
            <v>18123</v>
          </cell>
          <cell r="M137">
            <v>2568.9499999999998</v>
          </cell>
        </row>
        <row r="138">
          <cell r="B138">
            <v>17177</v>
          </cell>
          <cell r="M138">
            <v>2070.85</v>
          </cell>
        </row>
        <row r="139">
          <cell r="B139">
            <v>18469</v>
          </cell>
          <cell r="M139">
            <v>2203.8000000000002</v>
          </cell>
        </row>
        <row r="140">
          <cell r="B140">
            <v>17673</v>
          </cell>
          <cell r="M140">
            <v>3617.87</v>
          </cell>
        </row>
        <row r="141">
          <cell r="B141">
            <v>16932</v>
          </cell>
          <cell r="M141">
            <v>4071.35</v>
          </cell>
        </row>
        <row r="142">
          <cell r="B142">
            <v>17198</v>
          </cell>
          <cell r="M142">
            <v>3748.98</v>
          </cell>
        </row>
        <row r="143">
          <cell r="B143">
            <v>17678</v>
          </cell>
          <cell r="M143">
            <v>1937.5900000000001</v>
          </cell>
        </row>
        <row r="144">
          <cell r="B144">
            <v>18887</v>
          </cell>
          <cell r="M144">
            <v>2500.98</v>
          </cell>
        </row>
        <row r="145">
          <cell r="B145">
            <v>18271</v>
          </cell>
          <cell r="M145">
            <v>1886.17</v>
          </cell>
        </row>
        <row r="146">
          <cell r="B146">
            <v>17681</v>
          </cell>
          <cell r="M146">
            <v>137.43</v>
          </cell>
        </row>
        <row r="147">
          <cell r="B147">
            <v>18272</v>
          </cell>
          <cell r="M147">
            <v>1456.73</v>
          </cell>
        </row>
        <row r="148">
          <cell r="B148">
            <v>18485</v>
          </cell>
          <cell r="M148">
            <v>148.26</v>
          </cell>
        </row>
        <row r="149">
          <cell r="B149">
            <v>18429</v>
          </cell>
          <cell r="M149">
            <v>745.09</v>
          </cell>
        </row>
        <row r="150">
          <cell r="B150">
            <v>17204</v>
          </cell>
          <cell r="M150">
            <v>832.33</v>
          </cell>
        </row>
        <row r="151">
          <cell r="B151">
            <v>18433</v>
          </cell>
          <cell r="M151">
            <v>887.03</v>
          </cell>
        </row>
        <row r="152">
          <cell r="B152">
            <v>17260</v>
          </cell>
          <cell r="M152">
            <v>11</v>
          </cell>
        </row>
        <row r="153">
          <cell r="B153">
            <v>23063</v>
          </cell>
          <cell r="M153">
            <v>11</v>
          </cell>
        </row>
        <row r="154">
          <cell r="B154">
            <v>18434</v>
          </cell>
          <cell r="M154">
            <v>1059.52</v>
          </cell>
        </row>
        <row r="155">
          <cell r="B155">
            <v>18436</v>
          </cell>
          <cell r="M155">
            <v>1687.24</v>
          </cell>
        </row>
        <row r="156">
          <cell r="B156">
            <v>21733</v>
          </cell>
          <cell r="M156">
            <v>399.43</v>
          </cell>
        </row>
        <row r="157">
          <cell r="B157">
            <v>17165</v>
          </cell>
          <cell r="M157">
            <v>1053.77</v>
          </cell>
        </row>
        <row r="158">
          <cell r="B158">
            <v>16745</v>
          </cell>
          <cell r="M158">
            <v>137.6</v>
          </cell>
        </row>
        <row r="159">
          <cell r="B159">
            <v>20675</v>
          </cell>
          <cell r="M159">
            <v>155.1</v>
          </cell>
        </row>
        <row r="160">
          <cell r="B160">
            <v>20798</v>
          </cell>
          <cell r="M160">
            <v>102.3</v>
          </cell>
        </row>
        <row r="161">
          <cell r="B161">
            <v>17661</v>
          </cell>
          <cell r="M161">
            <v>82</v>
          </cell>
        </row>
        <row r="162">
          <cell r="B162">
            <v>16521</v>
          </cell>
          <cell r="M162">
            <v>825.28</v>
          </cell>
        </row>
        <row r="163">
          <cell r="B163">
            <v>18261</v>
          </cell>
          <cell r="M163">
            <v>122.85</v>
          </cell>
        </row>
        <row r="164">
          <cell r="B164">
            <v>21735</v>
          </cell>
          <cell r="M164">
            <v>126.06</v>
          </cell>
        </row>
        <row r="165">
          <cell r="B165">
            <v>18307</v>
          </cell>
          <cell r="M165">
            <v>167</v>
          </cell>
        </row>
        <row r="166">
          <cell r="B166">
            <v>20723</v>
          </cell>
          <cell r="M166">
            <v>128</v>
          </cell>
        </row>
        <row r="167">
          <cell r="B167">
            <v>16944</v>
          </cell>
          <cell r="M167">
            <v>788.8</v>
          </cell>
        </row>
        <row r="168">
          <cell r="B168">
            <v>22512</v>
          </cell>
          <cell r="M168">
            <v>30</v>
          </cell>
        </row>
        <row r="169">
          <cell r="B169">
            <v>21738</v>
          </cell>
          <cell r="M169">
            <v>63.05</v>
          </cell>
        </row>
        <row r="170">
          <cell r="B170">
            <v>21188</v>
          </cell>
          <cell r="M170">
            <v>622.52</v>
          </cell>
        </row>
        <row r="171">
          <cell r="B171">
            <v>18120</v>
          </cell>
          <cell r="M171">
            <v>444.07</v>
          </cell>
        </row>
        <row r="172">
          <cell r="B172">
            <v>21742</v>
          </cell>
          <cell r="M172">
            <v>36.4</v>
          </cell>
        </row>
        <row r="173">
          <cell r="B173">
            <v>18456</v>
          </cell>
          <cell r="M173">
            <v>656</v>
          </cell>
        </row>
        <row r="174">
          <cell r="B174">
            <v>17285</v>
          </cell>
          <cell r="M174">
            <v>288.13</v>
          </cell>
        </row>
        <row r="175">
          <cell r="B175">
            <v>17210</v>
          </cell>
          <cell r="M175">
            <v>202.61</v>
          </cell>
        </row>
        <row r="176">
          <cell r="B176">
            <v>21029</v>
          </cell>
          <cell r="M176">
            <v>195.9</v>
          </cell>
        </row>
        <row r="177">
          <cell r="B177">
            <v>18715</v>
          </cell>
          <cell r="M177">
            <v>1801.27</v>
          </cell>
        </row>
        <row r="178">
          <cell r="B178">
            <v>17309</v>
          </cell>
          <cell r="M178">
            <v>242.32999999999998</v>
          </cell>
        </row>
        <row r="179">
          <cell r="B179">
            <v>18419</v>
          </cell>
          <cell r="M179">
            <v>336.58000000000004</v>
          </cell>
        </row>
        <row r="180">
          <cell r="B180">
            <v>20367</v>
          </cell>
          <cell r="M180">
            <v>306.60000000000002</v>
          </cell>
        </row>
        <row r="181">
          <cell r="B181">
            <v>17188</v>
          </cell>
          <cell r="M181">
            <v>339.58</v>
          </cell>
        </row>
        <row r="182">
          <cell r="B182">
            <v>20811</v>
          </cell>
          <cell r="M182">
            <v>91.259999999999991</v>
          </cell>
        </row>
        <row r="183">
          <cell r="B183">
            <v>18718</v>
          </cell>
          <cell r="M183">
            <v>1047.58</v>
          </cell>
        </row>
        <row r="184">
          <cell r="B184">
            <v>20672</v>
          </cell>
          <cell r="M184">
            <v>367.15</v>
          </cell>
        </row>
        <row r="185">
          <cell r="B185">
            <v>18331</v>
          </cell>
          <cell r="M185">
            <v>135</v>
          </cell>
        </row>
        <row r="186">
          <cell r="B186">
            <v>21768</v>
          </cell>
          <cell r="M186">
            <v>500.81</v>
          </cell>
        </row>
        <row r="187">
          <cell r="B187">
            <v>18426</v>
          </cell>
          <cell r="M187">
            <v>574.45000000000005</v>
          </cell>
        </row>
        <row r="188">
          <cell r="B188">
            <v>17315</v>
          </cell>
          <cell r="M188">
            <v>811.85</v>
          </cell>
        </row>
        <row r="189">
          <cell r="B189">
            <v>15615</v>
          </cell>
          <cell r="M189">
            <v>503</v>
          </cell>
        </row>
        <row r="190">
          <cell r="B190">
            <v>21172</v>
          </cell>
          <cell r="M190">
            <v>218.52</v>
          </cell>
        </row>
        <row r="191">
          <cell r="B191">
            <v>18484</v>
          </cell>
          <cell r="M191">
            <v>307.44</v>
          </cell>
        </row>
        <row r="192">
          <cell r="B192">
            <v>16337</v>
          </cell>
          <cell r="M192">
            <v>1520.6000000000001</v>
          </cell>
        </row>
        <row r="193">
          <cell r="B193">
            <v>16620</v>
          </cell>
          <cell r="M193">
            <v>402.1</v>
          </cell>
        </row>
        <row r="194">
          <cell r="B194">
            <v>16941</v>
          </cell>
          <cell r="M194">
            <v>660.9</v>
          </cell>
        </row>
        <row r="195">
          <cell r="B195">
            <v>21754</v>
          </cell>
          <cell r="M195">
            <v>65</v>
          </cell>
        </row>
        <row r="196">
          <cell r="B196">
            <v>18438</v>
          </cell>
          <cell r="M196">
            <v>919.4</v>
          </cell>
        </row>
        <row r="197">
          <cell r="B197">
            <v>21734</v>
          </cell>
          <cell r="M197">
            <v>220.2</v>
          </cell>
        </row>
        <row r="198">
          <cell r="B198">
            <v>16621</v>
          </cell>
          <cell r="M198">
            <v>606.20000000000005</v>
          </cell>
        </row>
        <row r="199">
          <cell r="B199">
            <v>16751</v>
          </cell>
          <cell r="M199">
            <v>199.2</v>
          </cell>
        </row>
        <row r="200">
          <cell r="B200">
            <v>16523</v>
          </cell>
          <cell r="M200">
            <v>657.4</v>
          </cell>
        </row>
        <row r="201">
          <cell r="B201">
            <v>18306</v>
          </cell>
          <cell r="M201">
            <v>380</v>
          </cell>
        </row>
        <row r="202">
          <cell r="B202">
            <v>17192</v>
          </cell>
          <cell r="M202">
            <v>140.6</v>
          </cell>
        </row>
        <row r="203">
          <cell r="B203">
            <v>17193</v>
          </cell>
          <cell r="M203">
            <v>667.3</v>
          </cell>
        </row>
        <row r="204">
          <cell r="B204">
            <v>17245</v>
          </cell>
          <cell r="M204">
            <v>144.30000000000001</v>
          </cell>
        </row>
        <row r="205">
          <cell r="B205">
            <v>18458</v>
          </cell>
          <cell r="M205">
            <v>129.5</v>
          </cell>
        </row>
        <row r="206">
          <cell r="B206">
            <v>18416</v>
          </cell>
          <cell r="M206">
            <v>74.400000000000006</v>
          </cell>
        </row>
        <row r="207">
          <cell r="B207">
            <v>18311</v>
          </cell>
          <cell r="M207">
            <v>954.3</v>
          </cell>
        </row>
        <row r="208">
          <cell r="B208">
            <v>18322</v>
          </cell>
          <cell r="M208">
            <v>472.9</v>
          </cell>
        </row>
        <row r="209">
          <cell r="B209">
            <v>18325</v>
          </cell>
          <cell r="M209">
            <v>1278.5999999999999</v>
          </cell>
        </row>
        <row r="210">
          <cell r="B210">
            <v>18329</v>
          </cell>
          <cell r="M210">
            <v>96.2</v>
          </cell>
        </row>
        <row r="211">
          <cell r="B211">
            <v>17110</v>
          </cell>
          <cell r="M211">
            <v>455</v>
          </cell>
        </row>
        <row r="212">
          <cell r="B212">
            <v>17637</v>
          </cell>
          <cell r="M212">
            <v>725.9</v>
          </cell>
        </row>
        <row r="213">
          <cell r="B213">
            <v>21764</v>
          </cell>
          <cell r="M213">
            <v>1444</v>
          </cell>
        </row>
        <row r="214">
          <cell r="B214">
            <v>21068</v>
          </cell>
          <cell r="M214">
            <v>315.8</v>
          </cell>
        </row>
        <row r="215">
          <cell r="B215">
            <v>23422</v>
          </cell>
          <cell r="M215">
            <v>304.60000000000002</v>
          </cell>
        </row>
        <row r="216">
          <cell r="B216">
            <v>18269</v>
          </cell>
          <cell r="M216">
            <v>1292.5</v>
          </cell>
        </row>
        <row r="217">
          <cell r="B217">
            <v>17189</v>
          </cell>
          <cell r="M217">
            <v>712</v>
          </cell>
        </row>
        <row r="218">
          <cell r="B218">
            <v>17199</v>
          </cell>
          <cell r="M218">
            <v>415</v>
          </cell>
        </row>
        <row r="219">
          <cell r="B219">
            <v>18345</v>
          </cell>
          <cell r="M219">
            <v>286.60000000000002</v>
          </cell>
        </row>
        <row r="220">
          <cell r="B220">
            <v>18283</v>
          </cell>
          <cell r="M220">
            <v>44.4</v>
          </cell>
        </row>
        <row r="221">
          <cell r="B221">
            <v>16920</v>
          </cell>
          <cell r="M221">
            <v>40.700000000000003</v>
          </cell>
        </row>
        <row r="222">
          <cell r="B222">
            <v>16921</v>
          </cell>
          <cell r="M222">
            <v>440.3</v>
          </cell>
        </row>
        <row r="223">
          <cell r="B223">
            <v>22508</v>
          </cell>
          <cell r="M223">
            <v>378.1</v>
          </cell>
        </row>
        <row r="224">
          <cell r="B224">
            <v>21137</v>
          </cell>
          <cell r="M224">
            <v>64.75</v>
          </cell>
        </row>
        <row r="225">
          <cell r="B225">
            <v>21046</v>
          </cell>
          <cell r="M225">
            <v>86.4</v>
          </cell>
        </row>
        <row r="226">
          <cell r="B226">
            <v>18291</v>
          </cell>
          <cell r="M226">
            <v>800</v>
          </cell>
        </row>
        <row r="227">
          <cell r="B227">
            <v>18296</v>
          </cell>
          <cell r="M227">
            <v>642.69000000000005</v>
          </cell>
        </row>
        <row r="228">
          <cell r="B228">
            <v>18406</v>
          </cell>
          <cell r="M228">
            <v>1629.8500000000001</v>
          </cell>
        </row>
        <row r="229">
          <cell r="B229">
            <v>16924</v>
          </cell>
          <cell r="M229">
            <v>592</v>
          </cell>
        </row>
        <row r="230">
          <cell r="B230">
            <v>16755</v>
          </cell>
          <cell r="M230">
            <v>1335.49</v>
          </cell>
        </row>
        <row r="231">
          <cell r="B231">
            <v>22510</v>
          </cell>
          <cell r="M231">
            <v>548.86</v>
          </cell>
        </row>
        <row r="232">
          <cell r="B232">
            <v>22511</v>
          </cell>
          <cell r="M232">
            <v>454</v>
          </cell>
        </row>
        <row r="233">
          <cell r="B233">
            <v>21628</v>
          </cell>
          <cell r="M233">
            <v>774.04</v>
          </cell>
        </row>
        <row r="234">
          <cell r="B234">
            <v>18392</v>
          </cell>
          <cell r="M234">
            <v>648.03000000000009</v>
          </cell>
        </row>
        <row r="235">
          <cell r="B235">
            <v>21631</v>
          </cell>
          <cell r="M235">
            <v>3464.68</v>
          </cell>
        </row>
        <row r="236">
          <cell r="B236">
            <v>18448</v>
          </cell>
          <cell r="M236">
            <v>570.54</v>
          </cell>
        </row>
        <row r="237">
          <cell r="B237">
            <v>18408</v>
          </cell>
          <cell r="M237">
            <v>677.1</v>
          </cell>
        </row>
        <row r="238">
          <cell r="B238">
            <v>18409</v>
          </cell>
          <cell r="M238">
            <v>1061.8999999999999</v>
          </cell>
        </row>
        <row r="239">
          <cell r="B239">
            <v>16927</v>
          </cell>
          <cell r="M239">
            <v>296</v>
          </cell>
        </row>
        <row r="240">
          <cell r="B240">
            <v>18414</v>
          </cell>
          <cell r="M240">
            <v>1183.07</v>
          </cell>
        </row>
        <row r="241">
          <cell r="B241">
            <v>17174</v>
          </cell>
          <cell r="M241">
            <v>81.400000000000006</v>
          </cell>
        </row>
        <row r="242">
          <cell r="B242">
            <v>22514</v>
          </cell>
          <cell r="M242">
            <v>18.5</v>
          </cell>
        </row>
        <row r="243">
          <cell r="B243">
            <v>18264</v>
          </cell>
          <cell r="M243">
            <v>2047.45</v>
          </cell>
        </row>
        <row r="244">
          <cell r="B244">
            <v>20464</v>
          </cell>
          <cell r="M244">
            <v>111</v>
          </cell>
        </row>
        <row r="245">
          <cell r="B245">
            <v>18417</v>
          </cell>
          <cell r="M245">
            <v>242.9</v>
          </cell>
        </row>
        <row r="246">
          <cell r="B246">
            <v>17175</v>
          </cell>
          <cell r="M246">
            <v>960.05000000000007</v>
          </cell>
        </row>
        <row r="247">
          <cell r="B247">
            <v>20638</v>
          </cell>
          <cell r="M247">
            <v>733</v>
          </cell>
        </row>
        <row r="248">
          <cell r="B248">
            <v>18418</v>
          </cell>
          <cell r="M248">
            <v>2218.75</v>
          </cell>
        </row>
        <row r="249">
          <cell r="B249">
            <v>21066</v>
          </cell>
          <cell r="M249">
            <v>346.9</v>
          </cell>
        </row>
        <row r="250">
          <cell r="B250">
            <v>17410</v>
          </cell>
          <cell r="M250">
            <v>2639.58</v>
          </cell>
        </row>
        <row r="251">
          <cell r="B251">
            <v>17632</v>
          </cell>
          <cell r="M251">
            <v>992.60000000000014</v>
          </cell>
        </row>
        <row r="252">
          <cell r="B252">
            <v>21651</v>
          </cell>
          <cell r="M252">
            <v>33.299999999999997</v>
          </cell>
        </row>
        <row r="253">
          <cell r="B253">
            <v>21652</v>
          </cell>
          <cell r="M253">
            <v>136.9</v>
          </cell>
        </row>
        <row r="254">
          <cell r="B254">
            <v>18422</v>
          </cell>
          <cell r="M254">
            <v>2358.35</v>
          </cell>
        </row>
        <row r="255">
          <cell r="B255">
            <v>21655</v>
          </cell>
          <cell r="M255">
            <v>210.9</v>
          </cell>
        </row>
        <row r="256">
          <cell r="B256">
            <v>21661</v>
          </cell>
          <cell r="M256">
            <v>363.2</v>
          </cell>
        </row>
        <row r="257">
          <cell r="B257">
            <v>9455</v>
          </cell>
          <cell r="M257">
            <v>104.1</v>
          </cell>
        </row>
        <row r="258">
          <cell r="B258">
            <v>18476</v>
          </cell>
          <cell r="M258">
            <v>1035.83</v>
          </cell>
        </row>
        <row r="259">
          <cell r="B259">
            <v>18335</v>
          </cell>
          <cell r="M259">
            <v>1088.8</v>
          </cell>
        </row>
        <row r="260">
          <cell r="B260">
            <v>18425</v>
          </cell>
          <cell r="M260">
            <v>321.25</v>
          </cell>
        </row>
        <row r="261">
          <cell r="B261">
            <v>22519</v>
          </cell>
          <cell r="M261">
            <v>552.48</v>
          </cell>
        </row>
        <row r="262">
          <cell r="B262">
            <v>16934</v>
          </cell>
          <cell r="M262">
            <v>815.47</v>
          </cell>
        </row>
        <row r="263">
          <cell r="B263">
            <v>18427</v>
          </cell>
          <cell r="M263">
            <v>1429.75</v>
          </cell>
        </row>
        <row r="264">
          <cell r="B264">
            <v>9167</v>
          </cell>
          <cell r="M264">
            <v>372.96000000000004</v>
          </cell>
        </row>
        <row r="265">
          <cell r="B265">
            <v>18482</v>
          </cell>
          <cell r="M265">
            <v>37.4</v>
          </cell>
        </row>
        <row r="266">
          <cell r="B266">
            <v>17776</v>
          </cell>
          <cell r="M266">
            <v>57.72</v>
          </cell>
        </row>
        <row r="267">
          <cell r="B267">
            <v>18728</v>
          </cell>
          <cell r="M267">
            <v>299.14999999999998</v>
          </cell>
        </row>
        <row r="268">
          <cell r="B268">
            <v>22520</v>
          </cell>
          <cell r="M268">
            <v>1444.9</v>
          </cell>
        </row>
        <row r="269">
          <cell r="B269">
            <v>18700</v>
          </cell>
          <cell r="M269">
            <v>60.45</v>
          </cell>
        </row>
        <row r="270">
          <cell r="B270">
            <v>17652</v>
          </cell>
          <cell r="M270">
            <v>262.8</v>
          </cell>
        </row>
        <row r="271">
          <cell r="B271">
            <v>20825</v>
          </cell>
          <cell r="M271">
            <v>238.47</v>
          </cell>
        </row>
        <row r="272">
          <cell r="B272">
            <v>20865</v>
          </cell>
          <cell r="M272">
            <v>264.3</v>
          </cell>
        </row>
        <row r="273">
          <cell r="B273">
            <v>17355</v>
          </cell>
          <cell r="M273">
            <v>332.04</v>
          </cell>
        </row>
        <row r="274">
          <cell r="B274">
            <v>18443</v>
          </cell>
          <cell r="M274">
            <v>674.4</v>
          </cell>
        </row>
        <row r="275">
          <cell r="B275">
            <v>18106</v>
          </cell>
          <cell r="M275">
            <v>165.35</v>
          </cell>
        </row>
        <row r="276">
          <cell r="B276">
            <v>18454</v>
          </cell>
          <cell r="M276">
            <v>230.4</v>
          </cell>
        </row>
        <row r="277">
          <cell r="B277">
            <v>18415</v>
          </cell>
          <cell r="M277">
            <v>204.84</v>
          </cell>
        </row>
        <row r="278">
          <cell r="B278">
            <v>20886</v>
          </cell>
          <cell r="M278">
            <v>338.4</v>
          </cell>
        </row>
        <row r="279">
          <cell r="B279">
            <v>18125</v>
          </cell>
          <cell r="M279">
            <v>570.6</v>
          </cell>
        </row>
        <row r="280">
          <cell r="B280">
            <v>18102</v>
          </cell>
          <cell r="M280">
            <v>140.35</v>
          </cell>
        </row>
        <row r="281">
          <cell r="B281">
            <v>22518</v>
          </cell>
          <cell r="M281">
            <v>448.2</v>
          </cell>
        </row>
        <row r="282">
          <cell r="B282">
            <v>20918</v>
          </cell>
          <cell r="M282">
            <v>32.6</v>
          </cell>
        </row>
        <row r="283">
          <cell r="B283">
            <v>18737</v>
          </cell>
          <cell r="M283">
            <v>633.5</v>
          </cell>
        </row>
        <row r="284">
          <cell r="B284">
            <v>16897</v>
          </cell>
          <cell r="M284">
            <v>977.04</v>
          </cell>
        </row>
        <row r="285">
          <cell r="B285">
            <v>18478</v>
          </cell>
          <cell r="M285">
            <v>1066.67</v>
          </cell>
        </row>
        <row r="286">
          <cell r="B286">
            <v>18105</v>
          </cell>
          <cell r="M286">
            <v>13935.259999999998</v>
          </cell>
        </row>
        <row r="287">
          <cell r="B287">
            <v>18116</v>
          </cell>
          <cell r="M287">
            <v>392</v>
          </cell>
        </row>
        <row r="288">
          <cell r="B288">
            <v>18278</v>
          </cell>
          <cell r="M288">
            <v>377.38</v>
          </cell>
        </row>
        <row r="289">
          <cell r="B289">
            <v>18395</v>
          </cell>
          <cell r="M289">
            <v>550.66999999999996</v>
          </cell>
        </row>
        <row r="290">
          <cell r="B290">
            <v>17202</v>
          </cell>
          <cell r="M290">
            <v>558.95000000000005</v>
          </cell>
        </row>
        <row r="291">
          <cell r="B291">
            <v>18396</v>
          </cell>
          <cell r="M291">
            <v>7.3</v>
          </cell>
        </row>
        <row r="292">
          <cell r="B292">
            <v>20858</v>
          </cell>
          <cell r="M292">
            <v>35</v>
          </cell>
        </row>
        <row r="293">
          <cell r="B293">
            <v>21012</v>
          </cell>
          <cell r="M293">
            <v>1083.3699999999999</v>
          </cell>
        </row>
        <row r="294">
          <cell r="B294">
            <v>17658</v>
          </cell>
          <cell r="M294">
            <v>87.5</v>
          </cell>
        </row>
        <row r="295">
          <cell r="B295">
            <v>18402</v>
          </cell>
          <cell r="M295">
            <v>231.75</v>
          </cell>
        </row>
        <row r="296">
          <cell r="B296">
            <v>16358</v>
          </cell>
          <cell r="M296">
            <v>159.35</v>
          </cell>
        </row>
        <row r="297">
          <cell r="B297">
            <v>21493</v>
          </cell>
          <cell r="M297">
            <v>4231.28</v>
          </cell>
        </row>
        <row r="298">
          <cell r="B298">
            <v>17137</v>
          </cell>
          <cell r="M298">
            <v>100.8</v>
          </cell>
        </row>
        <row r="299">
          <cell r="B299">
            <v>17166</v>
          </cell>
          <cell r="M299">
            <v>197.35</v>
          </cell>
        </row>
        <row r="300">
          <cell r="B300">
            <v>21497</v>
          </cell>
          <cell r="M300">
            <v>53.5</v>
          </cell>
        </row>
        <row r="301">
          <cell r="B301">
            <v>17662</v>
          </cell>
          <cell r="M301">
            <v>165.48</v>
          </cell>
        </row>
        <row r="302">
          <cell r="B302">
            <v>18302</v>
          </cell>
          <cell r="M302">
            <v>458.12</v>
          </cell>
        </row>
        <row r="303">
          <cell r="B303">
            <v>20463</v>
          </cell>
          <cell r="M303">
            <v>38.5</v>
          </cell>
        </row>
        <row r="304">
          <cell r="B304">
            <v>18708</v>
          </cell>
          <cell r="M304">
            <v>172.2</v>
          </cell>
        </row>
        <row r="305">
          <cell r="B305">
            <v>17663</v>
          </cell>
          <cell r="M305">
            <v>1103.6500000000001</v>
          </cell>
        </row>
        <row r="306">
          <cell r="B306">
            <v>21687</v>
          </cell>
          <cell r="M306">
            <v>304.63</v>
          </cell>
        </row>
        <row r="307">
          <cell r="B307">
            <v>20446</v>
          </cell>
          <cell r="M307">
            <v>70</v>
          </cell>
        </row>
        <row r="308">
          <cell r="B308">
            <v>20970</v>
          </cell>
          <cell r="M308">
            <v>497.44</v>
          </cell>
        </row>
        <row r="309">
          <cell r="B309">
            <v>18447</v>
          </cell>
          <cell r="M309">
            <v>1363.8</v>
          </cell>
        </row>
        <row r="310">
          <cell r="B310">
            <v>22750</v>
          </cell>
          <cell r="M310">
            <v>104.4</v>
          </cell>
        </row>
        <row r="311">
          <cell r="B311">
            <v>16948</v>
          </cell>
          <cell r="M311">
            <v>2073.8000000000002</v>
          </cell>
        </row>
        <row r="312">
          <cell r="B312">
            <v>23059</v>
          </cell>
          <cell r="M312">
            <v>286.2</v>
          </cell>
        </row>
        <row r="313">
          <cell r="B313">
            <v>18410</v>
          </cell>
          <cell r="M313">
            <v>1215.27</v>
          </cell>
        </row>
        <row r="314">
          <cell r="B314">
            <v>18107</v>
          </cell>
          <cell r="M314">
            <v>1508.4</v>
          </cell>
        </row>
        <row r="315">
          <cell r="B315">
            <v>18230</v>
          </cell>
          <cell r="M315">
            <v>516.29999999999995</v>
          </cell>
        </row>
        <row r="316">
          <cell r="B316">
            <v>18108</v>
          </cell>
          <cell r="M316">
            <v>197.6</v>
          </cell>
        </row>
        <row r="317">
          <cell r="B317">
            <v>18711</v>
          </cell>
          <cell r="M317">
            <v>971.96</v>
          </cell>
        </row>
        <row r="318">
          <cell r="B318">
            <v>17169</v>
          </cell>
          <cell r="M318">
            <v>1906.66</v>
          </cell>
        </row>
        <row r="319">
          <cell r="B319">
            <v>18453</v>
          </cell>
          <cell r="M319">
            <v>576.4899999999999</v>
          </cell>
        </row>
        <row r="320">
          <cell r="B320">
            <v>18413</v>
          </cell>
          <cell r="M320">
            <v>687.24</v>
          </cell>
        </row>
        <row r="321">
          <cell r="B321">
            <v>17667</v>
          </cell>
          <cell r="M321">
            <v>49.36</v>
          </cell>
        </row>
        <row r="322">
          <cell r="B322">
            <v>22769</v>
          </cell>
          <cell r="M322">
            <v>65.5</v>
          </cell>
        </row>
        <row r="323">
          <cell r="B323">
            <v>18242</v>
          </cell>
          <cell r="M323">
            <v>546.36</v>
          </cell>
        </row>
        <row r="324">
          <cell r="B324">
            <v>21701</v>
          </cell>
          <cell r="M324">
            <v>692.90000000000009</v>
          </cell>
        </row>
        <row r="325">
          <cell r="B325">
            <v>18313</v>
          </cell>
          <cell r="M325">
            <v>1018.1899999999998</v>
          </cell>
        </row>
        <row r="326">
          <cell r="B326">
            <v>17173</v>
          </cell>
          <cell r="M326">
            <v>760.6</v>
          </cell>
        </row>
        <row r="327">
          <cell r="B327">
            <v>18121</v>
          </cell>
          <cell r="M327">
            <v>795.12</v>
          </cell>
        </row>
        <row r="328">
          <cell r="B328">
            <v>18265</v>
          </cell>
          <cell r="M328">
            <v>854.74</v>
          </cell>
        </row>
        <row r="329">
          <cell r="B329">
            <v>21707</v>
          </cell>
          <cell r="M329">
            <v>404.34</v>
          </cell>
        </row>
        <row r="330">
          <cell r="B330">
            <v>18465</v>
          </cell>
          <cell r="M330">
            <v>941.34</v>
          </cell>
        </row>
        <row r="331">
          <cell r="B331">
            <v>21365</v>
          </cell>
          <cell r="M331">
            <v>13.8</v>
          </cell>
        </row>
        <row r="332">
          <cell r="B332">
            <v>17176</v>
          </cell>
          <cell r="M332">
            <v>124.2</v>
          </cell>
        </row>
        <row r="333">
          <cell r="B333">
            <v>18468</v>
          </cell>
          <cell r="M333">
            <v>468.29999999999995</v>
          </cell>
        </row>
        <row r="334">
          <cell r="B334">
            <v>15587</v>
          </cell>
          <cell r="M334">
            <v>385.7</v>
          </cell>
        </row>
        <row r="335">
          <cell r="B335">
            <v>17214</v>
          </cell>
          <cell r="M335">
            <v>361.8</v>
          </cell>
        </row>
        <row r="336">
          <cell r="B336">
            <v>20114</v>
          </cell>
          <cell r="M336">
            <v>1896.8</v>
          </cell>
        </row>
        <row r="337">
          <cell r="B337">
            <v>20978</v>
          </cell>
          <cell r="M337">
            <v>1032.3499999999999</v>
          </cell>
        </row>
        <row r="338">
          <cell r="B338">
            <v>18268</v>
          </cell>
          <cell r="M338">
            <v>802.7</v>
          </cell>
        </row>
        <row r="339">
          <cell r="B339">
            <v>21719</v>
          </cell>
          <cell r="M339">
            <v>22</v>
          </cell>
        </row>
        <row r="340">
          <cell r="B340">
            <v>18113</v>
          </cell>
          <cell r="M340">
            <v>665.95</v>
          </cell>
        </row>
        <row r="341">
          <cell r="B341">
            <v>20998</v>
          </cell>
          <cell r="M341">
            <v>154</v>
          </cell>
        </row>
        <row r="342">
          <cell r="B342">
            <v>18907</v>
          </cell>
          <cell r="M342">
            <v>407.17999999999995</v>
          </cell>
        </row>
        <row r="343">
          <cell r="B343">
            <v>21726</v>
          </cell>
          <cell r="M343">
            <v>3094.6</v>
          </cell>
        </row>
        <row r="344">
          <cell r="B344">
            <v>21727</v>
          </cell>
          <cell r="M344">
            <v>3242.1</v>
          </cell>
        </row>
        <row r="345">
          <cell r="B345">
            <v>18908</v>
          </cell>
          <cell r="M345">
            <v>1280.2</v>
          </cell>
        </row>
        <row r="346">
          <cell r="B346">
            <v>17182</v>
          </cell>
          <cell r="M346">
            <v>349.32</v>
          </cell>
        </row>
        <row r="347">
          <cell r="B347">
            <v>17680</v>
          </cell>
          <cell r="M347">
            <v>836.61</v>
          </cell>
        </row>
        <row r="348">
          <cell r="B348">
            <v>17258</v>
          </cell>
          <cell r="M348">
            <v>604.78</v>
          </cell>
        </row>
        <row r="349">
          <cell r="B349">
            <v>18118</v>
          </cell>
          <cell r="M349">
            <v>440.79999999999995</v>
          </cell>
        </row>
        <row r="350">
          <cell r="B350">
            <v>13688</v>
          </cell>
          <cell r="M350">
            <v>1325.35</v>
          </cell>
        </row>
        <row r="351">
          <cell r="B351">
            <v>22846</v>
          </cell>
          <cell r="M351">
            <v>169.9</v>
          </cell>
        </row>
        <row r="352">
          <cell r="B352">
            <v>18483</v>
          </cell>
          <cell r="M352">
            <v>146.95999999999998</v>
          </cell>
        </row>
        <row r="353">
          <cell r="B353">
            <v>18274</v>
          </cell>
          <cell r="M353">
            <v>2134.92</v>
          </cell>
        </row>
        <row r="354">
          <cell r="B354">
            <v>18275</v>
          </cell>
          <cell r="M354">
            <v>1827.9</v>
          </cell>
        </row>
        <row r="355">
          <cell r="B355">
            <v>20199</v>
          </cell>
          <cell r="M355">
            <v>397.8</v>
          </cell>
        </row>
        <row r="356">
          <cell r="B356">
            <v>18276</v>
          </cell>
          <cell r="M356">
            <v>248.39999999999998</v>
          </cell>
        </row>
        <row r="357">
          <cell r="B357">
            <v>18119</v>
          </cell>
          <cell r="M357">
            <v>1394.75</v>
          </cell>
        </row>
        <row r="358">
          <cell r="B358">
            <v>17119</v>
          </cell>
          <cell r="M358">
            <v>1032</v>
          </cell>
        </row>
        <row r="359">
          <cell r="B359">
            <v>20462</v>
          </cell>
          <cell r="M359">
            <v>2613.62</v>
          </cell>
        </row>
        <row r="360">
          <cell r="B360">
            <v>17656</v>
          </cell>
          <cell r="M360">
            <v>204.01</v>
          </cell>
        </row>
        <row r="361">
          <cell r="B361">
            <v>17167</v>
          </cell>
          <cell r="M361">
            <v>87.75</v>
          </cell>
        </row>
        <row r="362">
          <cell r="B362">
            <v>20871</v>
          </cell>
          <cell r="M362">
            <v>494.98</v>
          </cell>
        </row>
        <row r="363">
          <cell r="B363">
            <v>20859</v>
          </cell>
          <cell r="M363">
            <v>366.91</v>
          </cell>
        </row>
        <row r="364">
          <cell r="B364">
            <v>18244</v>
          </cell>
          <cell r="M364">
            <v>854</v>
          </cell>
        </row>
        <row r="365">
          <cell r="B365">
            <v>20145</v>
          </cell>
          <cell r="M365">
            <v>1522.85</v>
          </cell>
        </row>
        <row r="366">
          <cell r="B366">
            <v>15578</v>
          </cell>
          <cell r="M366">
            <v>506.84000000000003</v>
          </cell>
        </row>
        <row r="367">
          <cell r="B367">
            <v>18480</v>
          </cell>
          <cell r="M367">
            <v>471</v>
          </cell>
        </row>
        <row r="368">
          <cell r="B368">
            <v>18428</v>
          </cell>
          <cell r="M368">
            <v>213.59</v>
          </cell>
        </row>
        <row r="369">
          <cell r="B369">
            <v>23062</v>
          </cell>
          <cell r="M369">
            <v>113.94</v>
          </cell>
        </row>
        <row r="370">
          <cell r="B370">
            <v>9278</v>
          </cell>
          <cell r="M370">
            <v>105.12</v>
          </cell>
        </row>
        <row r="371">
          <cell r="B371">
            <v>24466</v>
          </cell>
          <cell r="M371">
            <v>28.8</v>
          </cell>
        </row>
        <row r="372">
          <cell r="B372">
            <v>18747</v>
          </cell>
          <cell r="M372">
            <v>109.72</v>
          </cell>
        </row>
        <row r="373">
          <cell r="B373">
            <v>21888</v>
          </cell>
          <cell r="M373">
            <v>41.04</v>
          </cell>
        </row>
        <row r="374">
          <cell r="B374">
            <v>20105</v>
          </cell>
          <cell r="M374">
            <v>234</v>
          </cell>
        </row>
        <row r="375">
          <cell r="B375">
            <v>23080</v>
          </cell>
          <cell r="M375">
            <v>126</v>
          </cell>
        </row>
        <row r="376">
          <cell r="B376">
            <v>22535</v>
          </cell>
          <cell r="M376">
            <v>79.8</v>
          </cell>
        </row>
        <row r="377">
          <cell r="B377">
            <v>18719</v>
          </cell>
          <cell r="M377">
            <v>33.840000000000003</v>
          </cell>
        </row>
        <row r="378">
          <cell r="B378">
            <v>16725</v>
          </cell>
          <cell r="M378">
            <v>1078.4000000000001</v>
          </cell>
        </row>
        <row r="379">
          <cell r="B379">
            <v>16207</v>
          </cell>
          <cell r="M379">
            <v>703.44</v>
          </cell>
        </row>
        <row r="380">
          <cell r="B380">
            <v>18638</v>
          </cell>
          <cell r="M380">
            <v>1025.08</v>
          </cell>
        </row>
        <row r="381">
          <cell r="B381">
            <v>23085</v>
          </cell>
          <cell r="M381">
            <v>27.08</v>
          </cell>
        </row>
        <row r="382">
          <cell r="B382">
            <v>16771</v>
          </cell>
          <cell r="M382">
            <v>1060.02</v>
          </cell>
        </row>
        <row r="383">
          <cell r="B383">
            <v>18641</v>
          </cell>
          <cell r="M383">
            <v>874.26</v>
          </cell>
        </row>
        <row r="384">
          <cell r="B384">
            <v>24209</v>
          </cell>
          <cell r="M384">
            <v>383.76</v>
          </cell>
        </row>
        <row r="385">
          <cell r="B385">
            <v>24457</v>
          </cell>
          <cell r="M385">
            <v>208.44</v>
          </cell>
        </row>
        <row r="386">
          <cell r="B386">
            <v>23082</v>
          </cell>
          <cell r="M386">
            <v>155.69999999999999</v>
          </cell>
        </row>
        <row r="387">
          <cell r="B387">
            <v>23087</v>
          </cell>
          <cell r="M387">
            <v>2263.6799999999998</v>
          </cell>
        </row>
        <row r="388">
          <cell r="B388">
            <v>16666</v>
          </cell>
          <cell r="M388">
            <v>910.08</v>
          </cell>
        </row>
        <row r="389">
          <cell r="B389">
            <v>24239</v>
          </cell>
          <cell r="M389">
            <v>191.51999999999998</v>
          </cell>
        </row>
        <row r="390">
          <cell r="B390">
            <v>24296</v>
          </cell>
          <cell r="M390">
            <v>28.8</v>
          </cell>
        </row>
        <row r="391">
          <cell r="B391">
            <v>23077</v>
          </cell>
          <cell r="M391">
            <v>114.80000000000001</v>
          </cell>
        </row>
        <row r="392">
          <cell r="B392">
            <v>23078</v>
          </cell>
          <cell r="M392">
            <v>43.92</v>
          </cell>
        </row>
        <row r="393">
          <cell r="B393">
            <v>24567</v>
          </cell>
          <cell r="M393">
            <v>29.88</v>
          </cell>
        </row>
        <row r="394">
          <cell r="B394">
            <v>21835</v>
          </cell>
          <cell r="M394">
            <v>115.86</v>
          </cell>
        </row>
        <row r="395">
          <cell r="B395">
            <v>21337</v>
          </cell>
          <cell r="M395">
            <v>115.1</v>
          </cell>
        </row>
        <row r="396">
          <cell r="B396">
            <v>16738</v>
          </cell>
          <cell r="M396">
            <v>188.06</v>
          </cell>
        </row>
        <row r="397">
          <cell r="B397">
            <v>23070</v>
          </cell>
          <cell r="M397">
            <v>43.92</v>
          </cell>
        </row>
        <row r="398">
          <cell r="B398">
            <v>17452</v>
          </cell>
          <cell r="M398">
            <v>114.04</v>
          </cell>
        </row>
        <row r="399">
          <cell r="B399">
            <v>18677</v>
          </cell>
          <cell r="M399">
            <v>361.08</v>
          </cell>
        </row>
        <row r="400">
          <cell r="B400">
            <v>20407</v>
          </cell>
          <cell r="M400">
            <v>330.84</v>
          </cell>
        </row>
        <row r="401">
          <cell r="B401">
            <v>20110</v>
          </cell>
          <cell r="M401">
            <v>462.24</v>
          </cell>
        </row>
        <row r="402">
          <cell r="B402">
            <v>16781</v>
          </cell>
          <cell r="M402">
            <v>174.24</v>
          </cell>
        </row>
        <row r="403">
          <cell r="B403">
            <v>16605</v>
          </cell>
          <cell r="M403">
            <v>286.56</v>
          </cell>
        </row>
        <row r="404">
          <cell r="B404">
            <v>18646</v>
          </cell>
          <cell r="M404">
            <v>254.88</v>
          </cell>
        </row>
        <row r="405">
          <cell r="B405">
            <v>24462</v>
          </cell>
          <cell r="M405">
            <v>88.56</v>
          </cell>
        </row>
        <row r="406">
          <cell r="B406">
            <v>18652</v>
          </cell>
          <cell r="M406">
            <v>416.89</v>
          </cell>
        </row>
        <row r="407">
          <cell r="B407">
            <v>23079</v>
          </cell>
          <cell r="M407">
            <v>111.6</v>
          </cell>
        </row>
        <row r="408">
          <cell r="B408">
            <v>16389</v>
          </cell>
          <cell r="M408">
            <v>170.64</v>
          </cell>
        </row>
        <row r="409">
          <cell r="B409">
            <v>18320</v>
          </cell>
          <cell r="M409">
            <v>32.04</v>
          </cell>
        </row>
        <row r="410">
          <cell r="B410">
            <v>20161</v>
          </cell>
          <cell r="M410">
            <v>46.64</v>
          </cell>
        </row>
        <row r="411">
          <cell r="B411">
            <v>24505</v>
          </cell>
          <cell r="M411">
            <v>92.88</v>
          </cell>
        </row>
        <row r="412">
          <cell r="B412">
            <v>19038</v>
          </cell>
          <cell r="M412">
            <v>6.48</v>
          </cell>
        </row>
        <row r="413">
          <cell r="B413">
            <v>23066</v>
          </cell>
          <cell r="M413">
            <v>164.72</v>
          </cell>
        </row>
        <row r="414">
          <cell r="B414">
            <v>23081</v>
          </cell>
          <cell r="M414">
            <v>17.28</v>
          </cell>
        </row>
        <row r="415">
          <cell r="B415">
            <v>24465</v>
          </cell>
          <cell r="M415">
            <v>102.24</v>
          </cell>
        </row>
        <row r="416">
          <cell r="B416">
            <v>16241</v>
          </cell>
          <cell r="M416">
            <v>23.75</v>
          </cell>
        </row>
        <row r="417">
          <cell r="B417">
            <v>21393</v>
          </cell>
          <cell r="M417">
            <v>124.4</v>
          </cell>
        </row>
        <row r="418">
          <cell r="B418">
            <v>23076</v>
          </cell>
          <cell r="M418">
            <v>104.39999999999999</v>
          </cell>
        </row>
        <row r="419">
          <cell r="B419">
            <v>20415</v>
          </cell>
          <cell r="M419">
            <v>109.8</v>
          </cell>
        </row>
        <row r="420">
          <cell r="B420">
            <v>23086</v>
          </cell>
          <cell r="M420">
            <v>2935.12</v>
          </cell>
        </row>
        <row r="421">
          <cell r="B421">
            <v>24225</v>
          </cell>
          <cell r="M421">
            <v>69.84</v>
          </cell>
        </row>
        <row r="422">
          <cell r="B422">
            <v>16815</v>
          </cell>
          <cell r="M422">
            <v>33.119999999999997</v>
          </cell>
        </row>
        <row r="423">
          <cell r="B423">
            <v>15472</v>
          </cell>
          <cell r="M423">
            <v>84.36</v>
          </cell>
        </row>
        <row r="424">
          <cell r="B424">
            <v>16484</v>
          </cell>
          <cell r="M424">
            <v>369.98</v>
          </cell>
        </row>
        <row r="425">
          <cell r="B425">
            <v>20599</v>
          </cell>
          <cell r="M425">
            <v>107.3</v>
          </cell>
        </row>
        <row r="426">
          <cell r="B426">
            <v>23112</v>
          </cell>
          <cell r="M426">
            <v>60.45</v>
          </cell>
        </row>
        <row r="427">
          <cell r="B427">
            <v>18801</v>
          </cell>
          <cell r="M427">
            <v>22</v>
          </cell>
        </row>
        <row r="428">
          <cell r="B428">
            <v>23803</v>
          </cell>
          <cell r="M428">
            <v>216.2</v>
          </cell>
        </row>
        <row r="429">
          <cell r="B429">
            <v>20488</v>
          </cell>
          <cell r="M429">
            <v>200.4</v>
          </cell>
        </row>
        <row r="430">
          <cell r="B430">
            <v>23034</v>
          </cell>
          <cell r="M430">
            <v>22</v>
          </cell>
        </row>
        <row r="431">
          <cell r="B431">
            <v>17672</v>
          </cell>
          <cell r="M431">
            <v>181.5</v>
          </cell>
        </row>
        <row r="432">
          <cell r="B432">
            <v>21664</v>
          </cell>
          <cell r="M432">
            <v>13.2</v>
          </cell>
        </row>
        <row r="433">
          <cell r="B433">
            <v>23140</v>
          </cell>
          <cell r="M433">
            <v>62.04</v>
          </cell>
        </row>
        <row r="434">
          <cell r="B434">
            <v>23144</v>
          </cell>
          <cell r="M434">
            <v>46.96</v>
          </cell>
        </row>
        <row r="435">
          <cell r="B435">
            <v>23660</v>
          </cell>
          <cell r="M435">
            <v>12.9</v>
          </cell>
        </row>
        <row r="436">
          <cell r="B436">
            <v>21981</v>
          </cell>
          <cell r="M436">
            <v>199.5</v>
          </cell>
        </row>
        <row r="437">
          <cell r="B437">
            <v>24069</v>
          </cell>
          <cell r="M437">
            <v>15.4</v>
          </cell>
        </row>
        <row r="438">
          <cell r="B438">
            <v>23511</v>
          </cell>
          <cell r="M438">
            <v>33</v>
          </cell>
        </row>
        <row r="439">
          <cell r="B439">
            <v>23539</v>
          </cell>
          <cell r="M439">
            <v>11</v>
          </cell>
        </row>
        <row r="440">
          <cell r="B440">
            <v>23770</v>
          </cell>
          <cell r="M440">
            <v>41.4</v>
          </cell>
        </row>
        <row r="441">
          <cell r="B441">
            <v>23772</v>
          </cell>
          <cell r="M441">
            <v>11</v>
          </cell>
        </row>
        <row r="442">
          <cell r="B442">
            <v>10321</v>
          </cell>
          <cell r="M442">
            <v>78.55</v>
          </cell>
        </row>
        <row r="443">
          <cell r="B443">
            <v>23554</v>
          </cell>
          <cell r="M443">
            <v>33</v>
          </cell>
        </row>
        <row r="444">
          <cell r="B444">
            <v>23576</v>
          </cell>
          <cell r="M444">
            <v>33</v>
          </cell>
        </row>
        <row r="445">
          <cell r="B445">
            <v>23330</v>
          </cell>
          <cell r="M445">
            <v>17</v>
          </cell>
        </row>
        <row r="446">
          <cell r="B446">
            <v>23033</v>
          </cell>
          <cell r="M446">
            <v>11</v>
          </cell>
        </row>
        <row r="447">
          <cell r="B447">
            <v>24424</v>
          </cell>
          <cell r="M447">
            <v>135</v>
          </cell>
        </row>
        <row r="448">
          <cell r="B448">
            <v>21911</v>
          </cell>
          <cell r="M448">
            <v>59.4</v>
          </cell>
        </row>
        <row r="449">
          <cell r="B449">
            <v>22996</v>
          </cell>
          <cell r="M449">
            <v>78.2</v>
          </cell>
        </row>
        <row r="450">
          <cell r="B450">
            <v>21766</v>
          </cell>
          <cell r="M450">
            <v>39</v>
          </cell>
        </row>
        <row r="451">
          <cell r="B451">
            <v>23662</v>
          </cell>
          <cell r="M451">
            <v>5.2</v>
          </cell>
        </row>
        <row r="452">
          <cell r="B452">
            <v>23966</v>
          </cell>
          <cell r="M452">
            <v>5.2</v>
          </cell>
        </row>
        <row r="453">
          <cell r="B453">
            <v>23688</v>
          </cell>
          <cell r="M453">
            <v>31.2</v>
          </cell>
        </row>
        <row r="454">
          <cell r="B454">
            <v>24316</v>
          </cell>
          <cell r="M454">
            <v>11.4</v>
          </cell>
        </row>
        <row r="455">
          <cell r="B455">
            <v>23501</v>
          </cell>
          <cell r="M455">
            <v>31.2</v>
          </cell>
        </row>
        <row r="456">
          <cell r="B456">
            <v>22040</v>
          </cell>
          <cell r="M456">
            <v>13.2</v>
          </cell>
        </row>
        <row r="457">
          <cell r="B457">
            <v>23701</v>
          </cell>
          <cell r="M457">
            <v>10.4</v>
          </cell>
        </row>
        <row r="458">
          <cell r="B458">
            <v>24082</v>
          </cell>
          <cell r="M458">
            <v>10.4</v>
          </cell>
        </row>
        <row r="459">
          <cell r="B459">
            <v>23901</v>
          </cell>
          <cell r="M459">
            <v>20.8</v>
          </cell>
        </row>
        <row r="460">
          <cell r="B460">
            <v>23721</v>
          </cell>
          <cell r="M460">
            <v>66</v>
          </cell>
        </row>
        <row r="461">
          <cell r="B461">
            <v>23628</v>
          </cell>
          <cell r="M461">
            <v>10</v>
          </cell>
        </row>
        <row r="462">
          <cell r="B462">
            <v>24412</v>
          </cell>
          <cell r="M462">
            <v>20.8</v>
          </cell>
        </row>
        <row r="463">
          <cell r="B463">
            <v>23744</v>
          </cell>
          <cell r="M463">
            <v>14.4</v>
          </cell>
        </row>
        <row r="464">
          <cell r="B464">
            <v>23537</v>
          </cell>
          <cell r="M464">
            <v>30.8</v>
          </cell>
        </row>
        <row r="465">
          <cell r="B465">
            <v>24431</v>
          </cell>
          <cell r="M465">
            <v>37.200000000000003</v>
          </cell>
        </row>
        <row r="466">
          <cell r="B466">
            <v>24318</v>
          </cell>
          <cell r="M466">
            <v>5.2</v>
          </cell>
        </row>
        <row r="467">
          <cell r="B467">
            <v>23553</v>
          </cell>
          <cell r="M467">
            <v>10</v>
          </cell>
        </row>
        <row r="468">
          <cell r="B468">
            <v>23641</v>
          </cell>
          <cell r="M468">
            <v>12.2</v>
          </cell>
        </row>
        <row r="469">
          <cell r="B469">
            <v>23794</v>
          </cell>
          <cell r="M469">
            <v>13.6</v>
          </cell>
        </row>
        <row r="470">
          <cell r="B470">
            <v>23561</v>
          </cell>
          <cell r="M470">
            <v>22</v>
          </cell>
        </row>
        <row r="471">
          <cell r="B471">
            <v>23798</v>
          </cell>
          <cell r="M471">
            <v>8.1999999999999993</v>
          </cell>
        </row>
        <row r="472">
          <cell r="B472">
            <v>23802</v>
          </cell>
          <cell r="M472">
            <v>5.2</v>
          </cell>
        </row>
        <row r="473">
          <cell r="B473">
            <v>23961</v>
          </cell>
          <cell r="M473">
            <v>24.8</v>
          </cell>
        </row>
        <row r="474">
          <cell r="B474">
            <v>24418</v>
          </cell>
          <cell r="M474">
            <v>11.2</v>
          </cell>
        </row>
        <row r="475">
          <cell r="B475">
            <v>23591</v>
          </cell>
          <cell r="M475">
            <v>24.4</v>
          </cell>
        </row>
        <row r="476">
          <cell r="B476">
            <v>23834</v>
          </cell>
          <cell r="M476">
            <v>6.2</v>
          </cell>
        </row>
        <row r="477">
          <cell r="B477">
            <v>23835</v>
          </cell>
          <cell r="M477">
            <v>13.2</v>
          </cell>
        </row>
        <row r="478">
          <cell r="B478">
            <v>21978</v>
          </cell>
          <cell r="M478">
            <v>10.4</v>
          </cell>
        </row>
        <row r="479">
          <cell r="B479">
            <v>22018</v>
          </cell>
          <cell r="M479">
            <v>44.8</v>
          </cell>
        </row>
        <row r="480">
          <cell r="B480">
            <v>23611</v>
          </cell>
          <cell r="M480">
            <v>35.4</v>
          </cell>
        </row>
        <row r="481">
          <cell r="B481">
            <v>22060</v>
          </cell>
          <cell r="M481">
            <v>24.4</v>
          </cell>
        </row>
        <row r="482">
          <cell r="B482">
            <v>23231</v>
          </cell>
          <cell r="M482">
            <v>10</v>
          </cell>
        </row>
        <row r="483">
          <cell r="B483">
            <v>17651</v>
          </cell>
          <cell r="M483">
            <v>50</v>
          </cell>
        </row>
        <row r="484">
          <cell r="B484">
            <v>24323</v>
          </cell>
          <cell r="M484">
            <v>112.5</v>
          </cell>
        </row>
        <row r="485">
          <cell r="B485">
            <v>24300</v>
          </cell>
          <cell r="M485">
            <v>47.6</v>
          </cell>
        </row>
        <row r="486">
          <cell r="B486">
            <v>22372</v>
          </cell>
          <cell r="M486">
            <v>11</v>
          </cell>
        </row>
        <row r="487">
          <cell r="B487">
            <v>23516</v>
          </cell>
          <cell r="M487">
            <v>11</v>
          </cell>
        </row>
        <row r="488">
          <cell r="B488">
            <v>22152</v>
          </cell>
          <cell r="M488">
            <v>89.2</v>
          </cell>
        </row>
        <row r="489">
          <cell r="B489">
            <v>20466</v>
          </cell>
          <cell r="M489">
            <v>76</v>
          </cell>
        </row>
        <row r="490">
          <cell r="B490">
            <v>24330</v>
          </cell>
          <cell r="M490">
            <v>33.5</v>
          </cell>
        </row>
        <row r="491">
          <cell r="B491">
            <v>24453</v>
          </cell>
          <cell r="M491">
            <v>14.2</v>
          </cell>
        </row>
        <row r="492">
          <cell r="B492">
            <v>24095</v>
          </cell>
          <cell r="M492">
            <v>25.6</v>
          </cell>
        </row>
        <row r="493">
          <cell r="B493">
            <v>23767</v>
          </cell>
          <cell r="M493">
            <v>11</v>
          </cell>
        </row>
        <row r="494">
          <cell r="B494">
            <v>20668</v>
          </cell>
          <cell r="M494">
            <v>25.6</v>
          </cell>
        </row>
        <row r="495">
          <cell r="B495">
            <v>24432</v>
          </cell>
          <cell r="M495">
            <v>34.799999999999997</v>
          </cell>
        </row>
        <row r="496">
          <cell r="B496">
            <v>22138</v>
          </cell>
          <cell r="M496">
            <v>59.2</v>
          </cell>
        </row>
        <row r="497">
          <cell r="B497">
            <v>20667</v>
          </cell>
          <cell r="M497">
            <v>11</v>
          </cell>
        </row>
        <row r="498">
          <cell r="B498">
            <v>23973</v>
          </cell>
          <cell r="M498">
            <v>44</v>
          </cell>
        </row>
        <row r="499">
          <cell r="B499">
            <v>23578</v>
          </cell>
          <cell r="M499">
            <v>24.6</v>
          </cell>
        </row>
        <row r="500">
          <cell r="B500">
            <v>23582</v>
          </cell>
          <cell r="M500">
            <v>11</v>
          </cell>
        </row>
        <row r="501">
          <cell r="B501">
            <v>21609</v>
          </cell>
          <cell r="M501">
            <v>351.15</v>
          </cell>
        </row>
        <row r="502">
          <cell r="B502">
            <v>24185</v>
          </cell>
          <cell r="M502">
            <v>560.12</v>
          </cell>
        </row>
        <row r="503">
          <cell r="B503">
            <v>21588</v>
          </cell>
          <cell r="M503">
            <v>399.29</v>
          </cell>
        </row>
        <row r="504">
          <cell r="B504">
            <v>16867</v>
          </cell>
          <cell r="M504">
            <v>55.52</v>
          </cell>
        </row>
        <row r="505">
          <cell r="B505">
            <v>22398</v>
          </cell>
          <cell r="M505">
            <v>52.3</v>
          </cell>
        </row>
        <row r="506">
          <cell r="B506">
            <v>23902</v>
          </cell>
          <cell r="M506">
            <v>52.3</v>
          </cell>
        </row>
        <row r="507">
          <cell r="B507">
            <v>24422</v>
          </cell>
          <cell r="M507">
            <v>52.3</v>
          </cell>
        </row>
        <row r="508">
          <cell r="B508">
            <v>22457</v>
          </cell>
          <cell r="M508">
            <v>95</v>
          </cell>
        </row>
        <row r="509">
          <cell r="B509">
            <v>23615</v>
          </cell>
          <cell r="M509">
            <v>52.3</v>
          </cell>
        </row>
        <row r="510">
          <cell r="B510">
            <v>23526</v>
          </cell>
          <cell r="M510">
            <v>33</v>
          </cell>
        </row>
        <row r="511">
          <cell r="B511">
            <v>18390</v>
          </cell>
          <cell r="M511">
            <v>210</v>
          </cell>
        </row>
        <row r="512">
          <cell r="B512">
            <v>19075</v>
          </cell>
          <cell r="M512">
            <v>159.1</v>
          </cell>
        </row>
        <row r="513">
          <cell r="B513">
            <v>15546</v>
          </cell>
          <cell r="M513">
            <v>22</v>
          </cell>
        </row>
        <row r="514">
          <cell r="B514">
            <v>23150</v>
          </cell>
          <cell r="M514">
            <v>312</v>
          </cell>
        </row>
        <row r="515">
          <cell r="B515">
            <v>23236</v>
          </cell>
          <cell r="M515">
            <v>288</v>
          </cell>
        </row>
        <row r="516">
          <cell r="B516">
            <v>24245</v>
          </cell>
          <cell r="M516">
            <v>45.91</v>
          </cell>
        </row>
        <row r="517">
          <cell r="B517">
            <v>18635</v>
          </cell>
          <cell r="M517">
            <v>525</v>
          </cell>
        </row>
        <row r="518">
          <cell r="B518">
            <v>23368</v>
          </cell>
          <cell r="M518">
            <v>427.06</v>
          </cell>
        </row>
        <row r="519">
          <cell r="B519">
            <v>21389</v>
          </cell>
          <cell r="M519">
            <v>587.23</v>
          </cell>
        </row>
        <row r="520">
          <cell r="B520">
            <v>22584</v>
          </cell>
          <cell r="M520">
            <v>49.68</v>
          </cell>
        </row>
        <row r="521">
          <cell r="B521">
            <v>18235</v>
          </cell>
          <cell r="M521">
            <v>4049.25</v>
          </cell>
        </row>
        <row r="522">
          <cell r="B522">
            <v>23992</v>
          </cell>
          <cell r="M522">
            <v>285.78999999999996</v>
          </cell>
        </row>
        <row r="523">
          <cell r="B523">
            <v>23172</v>
          </cell>
          <cell r="M523">
            <v>313.51</v>
          </cell>
        </row>
        <row r="524">
          <cell r="B524">
            <v>20423</v>
          </cell>
          <cell r="M524">
            <v>483.34</v>
          </cell>
        </row>
        <row r="525">
          <cell r="B525">
            <v>23995</v>
          </cell>
          <cell r="M525">
            <v>83.87</v>
          </cell>
        </row>
        <row r="526">
          <cell r="B526">
            <v>23164</v>
          </cell>
          <cell r="M526">
            <v>176.88</v>
          </cell>
        </row>
        <row r="527">
          <cell r="B527">
            <v>21586</v>
          </cell>
          <cell r="M527">
            <v>44.6</v>
          </cell>
        </row>
        <row r="528">
          <cell r="B528">
            <v>23171</v>
          </cell>
          <cell r="M528">
            <v>41.3</v>
          </cell>
        </row>
        <row r="529">
          <cell r="B529">
            <v>20481</v>
          </cell>
          <cell r="M529">
            <v>84</v>
          </cell>
        </row>
        <row r="530">
          <cell r="B530">
            <v>20574</v>
          </cell>
          <cell r="M530">
            <v>79.8</v>
          </cell>
        </row>
        <row r="531">
          <cell r="B531">
            <v>20606</v>
          </cell>
          <cell r="M531">
            <v>266.5</v>
          </cell>
        </row>
        <row r="532">
          <cell r="B532">
            <v>20350</v>
          </cell>
          <cell r="M532">
            <v>139.08000000000001</v>
          </cell>
        </row>
        <row r="533">
          <cell r="B533">
            <v>23196</v>
          </cell>
          <cell r="M533">
            <v>140.5</v>
          </cell>
        </row>
        <row r="534">
          <cell r="B534">
            <v>20014</v>
          </cell>
          <cell r="M534">
            <v>140.5</v>
          </cell>
        </row>
        <row r="535">
          <cell r="B535">
            <v>8419</v>
          </cell>
          <cell r="M535">
            <v>7</v>
          </cell>
        </row>
        <row r="536">
          <cell r="B536">
            <v>20807</v>
          </cell>
          <cell r="M536">
            <v>11</v>
          </cell>
        </row>
        <row r="537">
          <cell r="B537">
            <v>20285</v>
          </cell>
          <cell r="M537">
            <v>55</v>
          </cell>
        </row>
        <row r="538">
          <cell r="B538">
            <v>20043</v>
          </cell>
          <cell r="M538">
            <v>22</v>
          </cell>
        </row>
        <row r="539">
          <cell r="B539">
            <v>21302</v>
          </cell>
          <cell r="M539">
            <v>39.6</v>
          </cell>
        </row>
        <row r="540">
          <cell r="B540">
            <v>24276</v>
          </cell>
          <cell r="M540">
            <v>90.8</v>
          </cell>
        </row>
        <row r="541">
          <cell r="B541">
            <v>18984</v>
          </cell>
          <cell r="M541">
            <v>12.8</v>
          </cell>
        </row>
        <row r="542">
          <cell r="B542">
            <v>20342</v>
          </cell>
          <cell r="M542">
            <v>12.8</v>
          </cell>
        </row>
        <row r="543">
          <cell r="B543">
            <v>16599</v>
          </cell>
          <cell r="M543">
            <v>11</v>
          </cell>
        </row>
        <row r="544">
          <cell r="B544">
            <v>21458</v>
          </cell>
          <cell r="M544">
            <v>28</v>
          </cell>
        </row>
        <row r="545">
          <cell r="B545">
            <v>20241</v>
          </cell>
          <cell r="M545">
            <v>158.6</v>
          </cell>
        </row>
        <row r="546">
          <cell r="B546">
            <v>20589</v>
          </cell>
          <cell r="M546">
            <v>26</v>
          </cell>
        </row>
        <row r="547">
          <cell r="B547">
            <v>16542</v>
          </cell>
          <cell r="M547">
            <v>39</v>
          </cell>
        </row>
        <row r="548">
          <cell r="B548">
            <v>19070</v>
          </cell>
          <cell r="M548">
            <v>925.24</v>
          </cell>
        </row>
        <row r="549">
          <cell r="B549">
            <v>20454</v>
          </cell>
          <cell r="M549">
            <v>116.9</v>
          </cell>
        </row>
        <row r="550">
          <cell r="B550">
            <v>20961</v>
          </cell>
          <cell r="M550">
            <v>1755.21</v>
          </cell>
        </row>
        <row r="551">
          <cell r="B551">
            <v>18398</v>
          </cell>
          <cell r="M551">
            <v>321.3</v>
          </cell>
        </row>
        <row r="552">
          <cell r="B552">
            <v>20976</v>
          </cell>
          <cell r="M552">
            <v>784.75</v>
          </cell>
        </row>
        <row r="553">
          <cell r="B553">
            <v>20072</v>
          </cell>
          <cell r="M553">
            <v>889.2</v>
          </cell>
        </row>
        <row r="554">
          <cell r="B554">
            <v>16812</v>
          </cell>
          <cell r="M554">
            <v>489.17999999999995</v>
          </cell>
        </row>
        <row r="555">
          <cell r="B555">
            <v>23247</v>
          </cell>
          <cell r="M555">
            <v>19.32</v>
          </cell>
        </row>
        <row r="556">
          <cell r="B556">
            <v>18277</v>
          </cell>
          <cell r="M556">
            <v>74.8</v>
          </cell>
        </row>
        <row r="557">
          <cell r="B557">
            <v>23237</v>
          </cell>
          <cell r="M557">
            <v>343.4</v>
          </cell>
        </row>
        <row r="558">
          <cell r="B558">
            <v>21357</v>
          </cell>
          <cell r="M558">
            <v>126.69999999999999</v>
          </cell>
        </row>
        <row r="559">
          <cell r="B559">
            <v>18917</v>
          </cell>
          <cell r="M559">
            <v>149.9</v>
          </cell>
        </row>
        <row r="560">
          <cell r="B560">
            <v>23255</v>
          </cell>
          <cell r="M560">
            <v>18.5</v>
          </cell>
        </row>
        <row r="561">
          <cell r="B561">
            <v>24219</v>
          </cell>
          <cell r="M561">
            <v>48</v>
          </cell>
        </row>
        <row r="562">
          <cell r="B562">
            <v>17273</v>
          </cell>
          <cell r="M562">
            <v>42.1</v>
          </cell>
        </row>
        <row r="563">
          <cell r="B563">
            <v>9462</v>
          </cell>
          <cell r="M563">
            <v>143.5</v>
          </cell>
        </row>
        <row r="564">
          <cell r="B564">
            <v>18100</v>
          </cell>
          <cell r="M564">
            <v>147.82</v>
          </cell>
        </row>
        <row r="565">
          <cell r="B565">
            <v>20995</v>
          </cell>
          <cell r="M565">
            <v>1484.3600000000001</v>
          </cell>
        </row>
        <row r="566">
          <cell r="B566">
            <v>24289</v>
          </cell>
          <cell r="M566">
            <v>111.32</v>
          </cell>
        </row>
        <row r="567">
          <cell r="B567">
            <v>21824</v>
          </cell>
          <cell r="M567">
            <v>1024.5999999999999</v>
          </cell>
        </row>
        <row r="568">
          <cell r="B568">
            <v>21204</v>
          </cell>
          <cell r="M568">
            <v>54</v>
          </cell>
        </row>
        <row r="569">
          <cell r="B569">
            <v>21449</v>
          </cell>
          <cell r="M569">
            <v>12.8</v>
          </cell>
        </row>
        <row r="570">
          <cell r="B570">
            <v>22570</v>
          </cell>
          <cell r="M570">
            <v>520.20000000000005</v>
          </cell>
        </row>
        <row r="571">
          <cell r="B571">
            <v>23308</v>
          </cell>
          <cell r="M571">
            <v>12.8</v>
          </cell>
        </row>
        <row r="572">
          <cell r="B572">
            <v>17310</v>
          </cell>
          <cell r="M572">
            <v>107.1</v>
          </cell>
        </row>
        <row r="573">
          <cell r="B573">
            <v>22899</v>
          </cell>
          <cell r="M573">
            <v>11</v>
          </cell>
        </row>
        <row r="574">
          <cell r="B574">
            <v>21041</v>
          </cell>
          <cell r="M574">
            <v>214.6</v>
          </cell>
        </row>
        <row r="575">
          <cell r="B575">
            <v>21036</v>
          </cell>
          <cell r="M575">
            <v>8</v>
          </cell>
        </row>
        <row r="576">
          <cell r="B576">
            <v>23273</v>
          </cell>
          <cell r="M576">
            <v>286.75</v>
          </cell>
        </row>
        <row r="577">
          <cell r="B577">
            <v>24290</v>
          </cell>
          <cell r="M577">
            <v>57.6</v>
          </cell>
        </row>
        <row r="578">
          <cell r="B578">
            <v>18781</v>
          </cell>
          <cell r="M578">
            <v>403.68</v>
          </cell>
        </row>
        <row r="579">
          <cell r="B579">
            <v>23300</v>
          </cell>
          <cell r="M579">
            <v>36.799999999999997</v>
          </cell>
        </row>
        <row r="580">
          <cell r="B580">
            <v>16830</v>
          </cell>
          <cell r="M580">
            <v>141.9</v>
          </cell>
        </row>
        <row r="581">
          <cell r="B581">
            <v>18471</v>
          </cell>
          <cell r="M581">
            <v>420.68</v>
          </cell>
        </row>
        <row r="582">
          <cell r="B582">
            <v>21836</v>
          </cell>
          <cell r="M582">
            <v>36.4</v>
          </cell>
        </row>
        <row r="583">
          <cell r="B583">
            <v>23311</v>
          </cell>
          <cell r="M583">
            <v>28.4</v>
          </cell>
        </row>
        <row r="584">
          <cell r="B584">
            <v>22573</v>
          </cell>
          <cell r="M584">
            <v>92.7</v>
          </cell>
        </row>
        <row r="585">
          <cell r="B585">
            <v>21856</v>
          </cell>
          <cell r="M585">
            <v>79.8</v>
          </cell>
        </row>
        <row r="586">
          <cell r="B586">
            <v>24243</v>
          </cell>
          <cell r="M586">
            <v>40.75</v>
          </cell>
        </row>
        <row r="587">
          <cell r="B587">
            <v>22579</v>
          </cell>
          <cell r="M587">
            <v>3227.2799999999997</v>
          </cell>
        </row>
        <row r="588">
          <cell r="B588">
            <v>17529</v>
          </cell>
          <cell r="M588">
            <v>73.88</v>
          </cell>
        </row>
        <row r="589">
          <cell r="B589">
            <v>22580</v>
          </cell>
          <cell r="M589">
            <v>834.39</v>
          </cell>
        </row>
        <row r="590">
          <cell r="B590">
            <v>24291</v>
          </cell>
          <cell r="M590">
            <v>76.209999999999994</v>
          </cell>
        </row>
        <row r="591">
          <cell r="B591">
            <v>23367</v>
          </cell>
          <cell r="M591">
            <v>50.95</v>
          </cell>
        </row>
        <row r="592">
          <cell r="B592">
            <v>24221</v>
          </cell>
          <cell r="M592">
            <v>69.38</v>
          </cell>
        </row>
        <row r="593">
          <cell r="B593">
            <v>23325</v>
          </cell>
          <cell r="M593">
            <v>36.28</v>
          </cell>
        </row>
        <row r="594">
          <cell r="B594">
            <v>24222</v>
          </cell>
          <cell r="M594">
            <v>89.3</v>
          </cell>
        </row>
        <row r="595">
          <cell r="B595">
            <v>24293</v>
          </cell>
          <cell r="M595">
            <v>75.06</v>
          </cell>
        </row>
        <row r="596">
          <cell r="B596">
            <v>23326</v>
          </cell>
          <cell r="M596">
            <v>135.88</v>
          </cell>
        </row>
        <row r="597">
          <cell r="B597">
            <v>24234</v>
          </cell>
          <cell r="M597">
            <v>47.080000000000005</v>
          </cell>
        </row>
        <row r="598">
          <cell r="B598">
            <v>22701</v>
          </cell>
          <cell r="M598">
            <v>17.2</v>
          </cell>
        </row>
        <row r="599">
          <cell r="B599">
            <v>18927</v>
          </cell>
          <cell r="M599">
            <v>57.06</v>
          </cell>
        </row>
        <row r="600">
          <cell r="B600">
            <v>22572</v>
          </cell>
          <cell r="M600">
            <v>92.3</v>
          </cell>
        </row>
        <row r="601">
          <cell r="B601">
            <v>23371</v>
          </cell>
          <cell r="M601">
            <v>87.68</v>
          </cell>
        </row>
        <row r="602">
          <cell r="B602">
            <v>19003</v>
          </cell>
          <cell r="M602">
            <v>55.7</v>
          </cell>
        </row>
        <row r="603">
          <cell r="B603">
            <v>6831</v>
          </cell>
          <cell r="M603">
            <v>11.9</v>
          </cell>
        </row>
        <row r="604">
          <cell r="B604">
            <v>17284</v>
          </cell>
          <cell r="M604">
            <v>40</v>
          </cell>
        </row>
        <row r="605">
          <cell r="B605">
            <v>9057</v>
          </cell>
          <cell r="M605">
            <v>11</v>
          </cell>
        </row>
        <row r="606">
          <cell r="B606">
            <v>22705</v>
          </cell>
          <cell r="M606">
            <v>7.8</v>
          </cell>
        </row>
        <row r="607">
          <cell r="B607">
            <v>21461</v>
          </cell>
          <cell r="M607">
            <v>486.33</v>
          </cell>
        </row>
        <row r="608">
          <cell r="B608">
            <v>21423</v>
          </cell>
          <cell r="M608">
            <v>55.6</v>
          </cell>
        </row>
        <row r="609">
          <cell r="B609">
            <v>23358</v>
          </cell>
          <cell r="M609">
            <v>12</v>
          </cell>
        </row>
        <row r="610">
          <cell r="B610">
            <v>23348</v>
          </cell>
          <cell r="M610">
            <v>6</v>
          </cell>
        </row>
        <row r="611">
          <cell r="B611">
            <v>22581</v>
          </cell>
          <cell r="M611">
            <v>1074.56</v>
          </cell>
        </row>
        <row r="612">
          <cell r="B612">
            <v>22706</v>
          </cell>
          <cell r="M612">
            <v>1595.6</v>
          </cell>
        </row>
        <row r="613">
          <cell r="B613">
            <v>24281</v>
          </cell>
          <cell r="M613">
            <v>8.58</v>
          </cell>
        </row>
        <row r="614">
          <cell r="B614">
            <v>17473</v>
          </cell>
          <cell r="M614">
            <v>25</v>
          </cell>
        </row>
        <row r="615">
          <cell r="B615">
            <v>22671</v>
          </cell>
          <cell r="M615">
            <v>682.06</v>
          </cell>
        </row>
        <row r="616">
          <cell r="B616">
            <v>22693</v>
          </cell>
          <cell r="M616">
            <v>95.9</v>
          </cell>
        </row>
        <row r="617">
          <cell r="B617">
            <v>16499</v>
          </cell>
          <cell r="M617">
            <v>641.89</v>
          </cell>
        </row>
        <row r="618">
          <cell r="B618">
            <v>20344</v>
          </cell>
          <cell r="M618">
            <v>23.8</v>
          </cell>
        </row>
        <row r="619">
          <cell r="B619">
            <v>23365</v>
          </cell>
          <cell r="M619">
            <v>44</v>
          </cell>
        </row>
        <row r="620">
          <cell r="B620">
            <v>21456</v>
          </cell>
          <cell r="M620">
            <v>14.7</v>
          </cell>
        </row>
        <row r="621">
          <cell r="B621">
            <v>16774</v>
          </cell>
          <cell r="M621">
            <v>82.84</v>
          </cell>
        </row>
        <row r="622">
          <cell r="B622">
            <v>20345</v>
          </cell>
          <cell r="M622">
            <v>12.8</v>
          </cell>
        </row>
        <row r="623">
          <cell r="B623">
            <v>15561</v>
          </cell>
          <cell r="M623">
            <v>14.7</v>
          </cell>
        </row>
        <row r="624">
          <cell r="B624">
            <v>23225</v>
          </cell>
          <cell r="M624">
            <v>49.4</v>
          </cell>
        </row>
        <row r="625">
          <cell r="B625">
            <v>20354</v>
          </cell>
          <cell r="M625">
            <v>10.1</v>
          </cell>
        </row>
        <row r="626">
          <cell r="B626">
            <v>20537</v>
          </cell>
          <cell r="M626">
            <v>52</v>
          </cell>
        </row>
        <row r="627">
          <cell r="B627">
            <v>23318</v>
          </cell>
          <cell r="M627">
            <v>59.4</v>
          </cell>
        </row>
        <row r="628">
          <cell r="B628">
            <v>22614</v>
          </cell>
          <cell r="M628">
            <v>176.6</v>
          </cell>
        </row>
        <row r="629">
          <cell r="B629">
            <v>23355</v>
          </cell>
          <cell r="M629">
            <v>210.5</v>
          </cell>
        </row>
        <row r="630">
          <cell r="B630">
            <v>24244</v>
          </cell>
          <cell r="M630">
            <v>83.28</v>
          </cell>
        </row>
        <row r="631">
          <cell r="B631">
            <v>24277</v>
          </cell>
          <cell r="M631">
            <v>509.9</v>
          </cell>
        </row>
        <row r="632">
          <cell r="B632">
            <v>21857</v>
          </cell>
          <cell r="M632">
            <v>225.3</v>
          </cell>
        </row>
        <row r="633">
          <cell r="B633">
            <v>23341</v>
          </cell>
          <cell r="M633">
            <v>61.5</v>
          </cell>
        </row>
        <row r="634">
          <cell r="B634">
            <v>23378</v>
          </cell>
          <cell r="M634">
            <v>147</v>
          </cell>
        </row>
        <row r="635">
          <cell r="B635">
            <v>18570</v>
          </cell>
          <cell r="M635">
            <v>34.54</v>
          </cell>
        </row>
        <row r="636">
          <cell r="B636">
            <v>18574</v>
          </cell>
          <cell r="M636">
            <v>147.54</v>
          </cell>
        </row>
        <row r="637">
          <cell r="B637">
            <v>18565</v>
          </cell>
          <cell r="M637">
            <v>241.8</v>
          </cell>
        </row>
        <row r="638">
          <cell r="B638">
            <v>20844</v>
          </cell>
          <cell r="M638">
            <v>688.09999999999991</v>
          </cell>
        </row>
        <row r="639">
          <cell r="B639">
            <v>22533</v>
          </cell>
          <cell r="M639">
            <v>674.3</v>
          </cell>
        </row>
        <row r="640">
          <cell r="B640">
            <v>21838</v>
          </cell>
          <cell r="M640">
            <v>1693.8000000000002</v>
          </cell>
        </row>
        <row r="641">
          <cell r="B641">
            <v>21869</v>
          </cell>
          <cell r="M641">
            <v>1267.6500000000001</v>
          </cell>
        </row>
        <row r="642">
          <cell r="B642">
            <v>23398</v>
          </cell>
          <cell r="M642">
            <v>1266.1999999999998</v>
          </cell>
        </row>
        <row r="643">
          <cell r="B643">
            <v>23410</v>
          </cell>
          <cell r="M643">
            <v>4391.24</v>
          </cell>
        </row>
        <row r="644">
          <cell r="B644">
            <v>21870</v>
          </cell>
          <cell r="M644">
            <v>4960.42</v>
          </cell>
        </row>
        <row r="645">
          <cell r="B645">
            <v>21864</v>
          </cell>
          <cell r="M645">
            <v>200</v>
          </cell>
        </row>
        <row r="646">
          <cell r="B646">
            <v>23409</v>
          </cell>
          <cell r="M646">
            <v>2704.77</v>
          </cell>
        </row>
        <row r="647">
          <cell r="B647">
            <v>21847</v>
          </cell>
          <cell r="M647">
            <v>712.5</v>
          </cell>
        </row>
        <row r="648">
          <cell r="B648">
            <v>16708</v>
          </cell>
          <cell r="M648">
            <v>3521.09</v>
          </cell>
        </row>
        <row r="649">
          <cell r="B649">
            <v>23399</v>
          </cell>
          <cell r="M649">
            <v>2774.46</v>
          </cell>
        </row>
        <row r="650">
          <cell r="B650">
            <v>21424</v>
          </cell>
          <cell r="M650">
            <v>2027.5</v>
          </cell>
        </row>
        <row r="651">
          <cell r="B651">
            <v>20752</v>
          </cell>
          <cell r="M651">
            <v>111.2</v>
          </cell>
        </row>
        <row r="652">
          <cell r="B652">
            <v>17446</v>
          </cell>
          <cell r="M652">
            <v>7930.92</v>
          </cell>
        </row>
        <row r="653">
          <cell r="B653">
            <v>16264</v>
          </cell>
          <cell r="M653">
            <v>968.72</v>
          </cell>
        </row>
        <row r="654">
          <cell r="B654">
            <v>24189</v>
          </cell>
          <cell r="M654">
            <v>89.9</v>
          </cell>
        </row>
        <row r="655">
          <cell r="B655">
            <v>23357</v>
          </cell>
          <cell r="M655">
            <v>89.9</v>
          </cell>
        </row>
        <row r="656">
          <cell r="B656">
            <v>21550</v>
          </cell>
          <cell r="M656">
            <v>313.3</v>
          </cell>
        </row>
        <row r="657">
          <cell r="B657">
            <v>24580</v>
          </cell>
          <cell r="M657">
            <v>4.8</v>
          </cell>
        </row>
        <row r="658">
          <cell r="B658">
            <v>24553</v>
          </cell>
          <cell r="M658">
            <v>35.5</v>
          </cell>
        </row>
        <row r="659">
          <cell r="B659">
            <v>22861</v>
          </cell>
          <cell r="M659">
            <v>24.6</v>
          </cell>
        </row>
        <row r="660">
          <cell r="B660">
            <v>17654</v>
          </cell>
          <cell r="M660">
            <v>71.599999999999994</v>
          </cell>
        </row>
        <row r="661">
          <cell r="B661">
            <v>18935</v>
          </cell>
          <cell r="M661">
            <v>140</v>
          </cell>
        </row>
        <row r="662">
          <cell r="B662">
            <v>17546</v>
          </cell>
          <cell r="M662">
            <v>24</v>
          </cell>
        </row>
        <row r="663">
          <cell r="B663">
            <v>20125</v>
          </cell>
          <cell r="M663">
            <v>50.6</v>
          </cell>
        </row>
        <row r="664">
          <cell r="B664">
            <v>18643</v>
          </cell>
          <cell r="M664">
            <v>36</v>
          </cell>
        </row>
        <row r="665">
          <cell r="B665">
            <v>16216</v>
          </cell>
          <cell r="M665">
            <v>55.4</v>
          </cell>
        </row>
        <row r="666">
          <cell r="B666">
            <v>22523</v>
          </cell>
          <cell r="M666">
            <v>361.46</v>
          </cell>
        </row>
        <row r="667">
          <cell r="B667">
            <v>23425</v>
          </cell>
          <cell r="M667">
            <v>138</v>
          </cell>
        </row>
        <row r="668">
          <cell r="B668">
            <v>23984</v>
          </cell>
          <cell r="M668">
            <v>112</v>
          </cell>
        </row>
        <row r="669">
          <cell r="B669">
            <v>19095</v>
          </cell>
          <cell r="M669">
            <v>99.5</v>
          </cell>
        </row>
        <row r="670">
          <cell r="B670">
            <v>23428</v>
          </cell>
          <cell r="M670">
            <v>991.65000000000009</v>
          </cell>
        </row>
        <row r="671">
          <cell r="B671">
            <v>19096</v>
          </cell>
          <cell r="M671">
            <v>369.55</v>
          </cell>
        </row>
        <row r="672">
          <cell r="B672">
            <v>23432</v>
          </cell>
          <cell r="M672">
            <v>50.68</v>
          </cell>
        </row>
        <row r="673">
          <cell r="B673">
            <v>24125</v>
          </cell>
          <cell r="M673">
            <v>525.15</v>
          </cell>
        </row>
        <row r="674">
          <cell r="B674">
            <v>23565</v>
          </cell>
          <cell r="M674">
            <v>120</v>
          </cell>
        </row>
        <row r="675">
          <cell r="B675">
            <v>24169</v>
          </cell>
          <cell r="M675">
            <v>873.81</v>
          </cell>
        </row>
        <row r="676">
          <cell r="B676">
            <v>24065</v>
          </cell>
          <cell r="M676">
            <v>382.38</v>
          </cell>
        </row>
        <row r="677">
          <cell r="B677">
            <v>9487</v>
          </cell>
          <cell r="M677">
            <v>387.27</v>
          </cell>
        </row>
        <row r="678">
          <cell r="B678">
            <v>24070</v>
          </cell>
          <cell r="M678">
            <v>87.39</v>
          </cell>
        </row>
        <row r="679">
          <cell r="B679">
            <v>24255</v>
          </cell>
          <cell r="M679">
            <v>126.87</v>
          </cell>
        </row>
        <row r="680">
          <cell r="B680">
            <v>24088</v>
          </cell>
          <cell r="M680">
            <v>86.28</v>
          </cell>
        </row>
        <row r="681">
          <cell r="B681">
            <v>24093</v>
          </cell>
          <cell r="M681">
            <v>247.68</v>
          </cell>
        </row>
        <row r="682">
          <cell r="B682">
            <v>24257</v>
          </cell>
          <cell r="M682">
            <v>73.53</v>
          </cell>
        </row>
        <row r="683">
          <cell r="B683">
            <v>24106</v>
          </cell>
          <cell r="M683">
            <v>48.16</v>
          </cell>
        </row>
        <row r="684">
          <cell r="B684">
            <v>24145</v>
          </cell>
          <cell r="M684">
            <v>266.3</v>
          </cell>
        </row>
        <row r="685">
          <cell r="B685">
            <v>24114</v>
          </cell>
          <cell r="M685">
            <v>44.09</v>
          </cell>
        </row>
        <row r="686">
          <cell r="B686">
            <v>24115</v>
          </cell>
          <cell r="M686">
            <v>119.22</v>
          </cell>
        </row>
        <row r="687">
          <cell r="B687">
            <v>23439</v>
          </cell>
          <cell r="M687">
            <v>28.34</v>
          </cell>
        </row>
        <row r="688">
          <cell r="B688">
            <v>23443</v>
          </cell>
          <cell r="M688">
            <v>95</v>
          </cell>
        </row>
        <row r="689">
          <cell r="B689">
            <v>23426</v>
          </cell>
          <cell r="M689">
            <v>195</v>
          </cell>
        </row>
        <row r="690">
          <cell r="B690">
            <v>23429</v>
          </cell>
          <cell r="M690">
            <v>99.5</v>
          </cell>
        </row>
        <row r="691">
          <cell r="B691">
            <v>20158</v>
          </cell>
          <cell r="M691">
            <v>269</v>
          </cell>
        </row>
        <row r="692">
          <cell r="B692">
            <v>24107</v>
          </cell>
          <cell r="M692">
            <v>96</v>
          </cell>
        </row>
        <row r="693">
          <cell r="B693">
            <v>23452</v>
          </cell>
          <cell r="M693">
            <v>21.59</v>
          </cell>
        </row>
        <row r="694">
          <cell r="B694">
            <v>21553</v>
          </cell>
          <cell r="M694">
            <v>694.2</v>
          </cell>
        </row>
        <row r="695">
          <cell r="B695">
            <v>24260</v>
          </cell>
          <cell r="M695">
            <v>168.72</v>
          </cell>
        </row>
        <row r="696">
          <cell r="B696">
            <v>15447</v>
          </cell>
          <cell r="M696">
            <v>220.92</v>
          </cell>
        </row>
        <row r="697">
          <cell r="B697">
            <v>9281</v>
          </cell>
          <cell r="M697">
            <v>174.75</v>
          </cell>
        </row>
        <row r="698">
          <cell r="B698">
            <v>16900</v>
          </cell>
          <cell r="M698">
            <v>76.5</v>
          </cell>
        </row>
        <row r="699">
          <cell r="B699">
            <v>21677</v>
          </cell>
          <cell r="M699">
            <v>761.44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74FE-D242-42FE-A744-351280A4D39A}">
  <dimension ref="A1:L227"/>
  <sheetViews>
    <sheetView tabSelected="1" zoomScale="93" zoomScaleNormal="93" workbookViewId="0">
      <selection activeCell="L1" sqref="L1"/>
    </sheetView>
  </sheetViews>
  <sheetFormatPr defaultRowHeight="17.45" customHeight="1" x14ac:dyDescent="0.25"/>
  <cols>
    <col min="1" max="1" width="9.140625" customWidth="1"/>
    <col min="2" max="2" width="23.28515625" customWidth="1"/>
    <col min="3" max="3" width="20.28515625" customWidth="1"/>
    <col min="4" max="4" width="17" customWidth="1"/>
    <col min="5" max="5" width="11.85546875" customWidth="1"/>
    <col min="6" max="6" width="10.42578125" customWidth="1"/>
    <col min="7" max="7" width="12.7109375" customWidth="1"/>
    <col min="8" max="8" width="21.7109375" customWidth="1"/>
    <col min="9" max="9" width="13.85546875" customWidth="1"/>
    <col min="10" max="11" width="18.7109375" customWidth="1"/>
  </cols>
  <sheetData>
    <row r="1" spans="1:10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5" t="s">
        <v>341</v>
      </c>
    </row>
    <row r="2" spans="1:10" ht="17.45" customHeight="1" x14ac:dyDescent="0.25">
      <c r="A2" s="2">
        <v>15514</v>
      </c>
      <c r="B2" s="3" t="s">
        <v>11</v>
      </c>
      <c r="C2" s="3" t="s">
        <v>12</v>
      </c>
      <c r="D2" s="4">
        <v>47015.77</v>
      </c>
      <c r="E2" s="4">
        <v>1809.86</v>
      </c>
      <c r="F2" s="4"/>
      <c r="G2" s="4">
        <v>47189.48</v>
      </c>
      <c r="H2" s="4"/>
      <c r="I2" s="4"/>
      <c r="J2" s="4" t="s">
        <v>340</v>
      </c>
    </row>
    <row r="3" spans="1:10" ht="17.45" customHeight="1" x14ac:dyDescent="0.25">
      <c r="A3" s="2">
        <v>15527</v>
      </c>
      <c r="B3" s="3" t="s">
        <v>13</v>
      </c>
      <c r="C3" s="3" t="s">
        <v>14</v>
      </c>
      <c r="D3" s="4">
        <v>47015.77</v>
      </c>
      <c r="E3" s="4">
        <v>1809.86</v>
      </c>
      <c r="F3" s="4"/>
      <c r="G3" s="4">
        <v>47189.48</v>
      </c>
      <c r="H3" s="4">
        <v>27308.967399632118</v>
      </c>
      <c r="I3" s="4"/>
      <c r="J3" s="4" t="s">
        <v>340</v>
      </c>
    </row>
    <row r="4" spans="1:10" ht="17.45" customHeight="1" x14ac:dyDescent="0.25">
      <c r="A4" s="2">
        <v>16264</v>
      </c>
      <c r="B4" s="3" t="s">
        <v>15</v>
      </c>
      <c r="C4" s="3" t="s">
        <v>16</v>
      </c>
      <c r="D4" s="4">
        <v>47015.77</v>
      </c>
      <c r="E4" s="4">
        <v>1809.86</v>
      </c>
      <c r="F4" s="4"/>
      <c r="G4" s="4">
        <v>55189.55</v>
      </c>
      <c r="H4" s="4">
        <v>46181.555440436088</v>
      </c>
      <c r="I4" s="4"/>
      <c r="J4" s="4">
        <v>968.72</v>
      </c>
    </row>
    <row r="5" spans="1:10" ht="17.45" customHeight="1" x14ac:dyDescent="0.25">
      <c r="A5" s="2">
        <v>16629</v>
      </c>
      <c r="B5" s="3" t="s">
        <v>17</v>
      </c>
      <c r="C5" s="3" t="s">
        <v>18</v>
      </c>
      <c r="D5" s="4">
        <v>47015.77</v>
      </c>
      <c r="E5" s="4">
        <v>1809.86</v>
      </c>
      <c r="F5" s="4"/>
      <c r="G5" s="4">
        <v>47189.48</v>
      </c>
      <c r="H5" s="4"/>
      <c r="I5" s="4"/>
      <c r="J5" s="4" t="s">
        <v>340</v>
      </c>
    </row>
    <row r="6" spans="1:10" ht="17.45" customHeight="1" x14ac:dyDescent="0.25">
      <c r="A6" s="2">
        <v>17170</v>
      </c>
      <c r="B6" s="3" t="s">
        <v>19</v>
      </c>
      <c r="C6" s="3" t="s">
        <v>20</v>
      </c>
      <c r="D6" s="4">
        <v>47015.77</v>
      </c>
      <c r="E6" s="4">
        <v>1809.86</v>
      </c>
      <c r="F6" s="4"/>
      <c r="G6" s="4">
        <v>47189.48</v>
      </c>
      <c r="H6" s="4">
        <v>41463.408430235097</v>
      </c>
      <c r="I6" s="4"/>
      <c r="J6" s="4" t="s">
        <v>340</v>
      </c>
    </row>
    <row r="7" spans="1:10" ht="17.45" customHeight="1" x14ac:dyDescent="0.25">
      <c r="A7" s="2">
        <v>17656</v>
      </c>
      <c r="B7" s="3" t="s">
        <v>21</v>
      </c>
      <c r="C7" s="3" t="s">
        <v>22</v>
      </c>
      <c r="D7" s="4">
        <v>47015.77</v>
      </c>
      <c r="E7" s="4">
        <v>1809.86</v>
      </c>
      <c r="F7" s="4"/>
      <c r="G7" s="4">
        <v>55189.55</v>
      </c>
      <c r="H7" s="4">
        <v>50889.034279834435</v>
      </c>
      <c r="I7" s="4"/>
      <c r="J7" s="4">
        <v>204.01</v>
      </c>
    </row>
    <row r="8" spans="1:10" ht="17.45" customHeight="1" x14ac:dyDescent="0.25">
      <c r="A8" s="2">
        <v>17664</v>
      </c>
      <c r="B8" s="3" t="s">
        <v>23</v>
      </c>
      <c r="C8" s="3" t="s">
        <v>24</v>
      </c>
      <c r="D8" s="4">
        <v>47015.77</v>
      </c>
      <c r="E8" s="4">
        <v>1809.86</v>
      </c>
      <c r="F8" s="4"/>
      <c r="G8" s="4">
        <v>47189.48</v>
      </c>
      <c r="H8" s="4">
        <v>46181.555440436088</v>
      </c>
      <c r="I8" s="4"/>
      <c r="J8" s="4">
        <v>912.54</v>
      </c>
    </row>
    <row r="9" spans="1:10" ht="17.45" customHeight="1" x14ac:dyDescent="0.25">
      <c r="A9" s="2">
        <v>18099</v>
      </c>
      <c r="B9" s="3" t="s">
        <v>25</v>
      </c>
      <c r="C9" s="3" t="s">
        <v>26</v>
      </c>
      <c r="D9" s="4">
        <v>47015.77</v>
      </c>
      <c r="E9" s="4">
        <v>1809.86</v>
      </c>
      <c r="F9" s="4"/>
      <c r="G9" s="4">
        <v>47189.48</v>
      </c>
      <c r="H9" s="4"/>
      <c r="I9" s="4"/>
      <c r="J9" s="4" t="s">
        <v>340</v>
      </c>
    </row>
    <row r="10" spans="1:10" ht="17.45" customHeight="1" x14ac:dyDescent="0.25">
      <c r="A10" s="2">
        <v>18122</v>
      </c>
      <c r="B10" s="3" t="s">
        <v>27</v>
      </c>
      <c r="C10" s="3" t="s">
        <v>28</v>
      </c>
      <c r="D10" s="4">
        <v>47015.77</v>
      </c>
      <c r="E10" s="4">
        <v>1809.86</v>
      </c>
      <c r="F10" s="4"/>
      <c r="G10" s="4">
        <v>47189.48</v>
      </c>
      <c r="H10" s="4"/>
      <c r="I10" s="4"/>
      <c r="J10" s="4" t="s">
        <v>340</v>
      </c>
    </row>
    <row r="11" spans="1:10" ht="17.45" customHeight="1" x14ac:dyDescent="0.25">
      <c r="A11" s="2">
        <v>18235</v>
      </c>
      <c r="B11" s="3" t="s">
        <v>29</v>
      </c>
      <c r="C11" s="3" t="s">
        <v>30</v>
      </c>
      <c r="D11" s="4">
        <v>47015.77</v>
      </c>
      <c r="E11" s="4">
        <v>1809.86</v>
      </c>
      <c r="F11" s="4"/>
      <c r="G11" s="4">
        <v>47189.48</v>
      </c>
      <c r="H11" s="4">
        <v>46181.555440436088</v>
      </c>
      <c r="I11" s="4"/>
      <c r="J11" s="4">
        <v>6450.05</v>
      </c>
    </row>
    <row r="12" spans="1:10" ht="17.45" customHeight="1" x14ac:dyDescent="0.25">
      <c r="A12" s="2">
        <v>18257</v>
      </c>
      <c r="B12" s="3" t="s">
        <v>31</v>
      </c>
      <c r="C12" s="3" t="s">
        <v>32</v>
      </c>
      <c r="D12" s="4">
        <v>47015.77</v>
      </c>
      <c r="E12" s="4">
        <v>1809.86</v>
      </c>
      <c r="F12" s="4"/>
      <c r="G12" s="4">
        <v>55189.55</v>
      </c>
      <c r="H12" s="4">
        <v>50889.034279834435</v>
      </c>
      <c r="I12" s="4"/>
      <c r="J12" s="4" t="s">
        <v>340</v>
      </c>
    </row>
    <row r="13" spans="1:10" ht="17.45" customHeight="1" x14ac:dyDescent="0.25">
      <c r="A13" s="2">
        <v>18360</v>
      </c>
      <c r="B13" s="3" t="s">
        <v>13</v>
      </c>
      <c r="C13" s="3" t="s">
        <v>33</v>
      </c>
      <c r="D13" s="4">
        <v>47015.77</v>
      </c>
      <c r="E13" s="4">
        <v>1809.86</v>
      </c>
      <c r="F13" s="4"/>
      <c r="G13" s="4">
        <v>55189.55</v>
      </c>
      <c r="H13" s="4">
        <v>50889.034279834435</v>
      </c>
      <c r="I13" s="4"/>
      <c r="J13" s="4">
        <v>186.5</v>
      </c>
    </row>
    <row r="14" spans="1:10" ht="17.45" customHeight="1" x14ac:dyDescent="0.25">
      <c r="A14" s="2">
        <v>18452</v>
      </c>
      <c r="B14" s="3" t="s">
        <v>34</v>
      </c>
      <c r="C14" s="3" t="s">
        <v>35</v>
      </c>
      <c r="D14" s="4">
        <v>47015.77</v>
      </c>
      <c r="E14" s="4">
        <v>1809.86</v>
      </c>
      <c r="F14" s="4"/>
      <c r="G14" s="4">
        <v>47189.48</v>
      </c>
      <c r="H14" s="4"/>
      <c r="I14" s="4"/>
      <c r="J14" s="4">
        <v>2366.1</v>
      </c>
    </row>
    <row r="15" spans="1:10" ht="17.45" customHeight="1" x14ac:dyDescent="0.25">
      <c r="A15" s="2">
        <v>18481</v>
      </c>
      <c r="B15" s="3" t="s">
        <v>36</v>
      </c>
      <c r="C15" s="3" t="s">
        <v>37</v>
      </c>
      <c r="D15" s="4">
        <v>47015.77</v>
      </c>
      <c r="E15" s="4">
        <v>1809.86</v>
      </c>
      <c r="F15" s="4"/>
      <c r="G15" s="4">
        <v>47189.48</v>
      </c>
      <c r="H15" s="4"/>
      <c r="I15" s="4"/>
      <c r="J15" s="4" t="s">
        <v>340</v>
      </c>
    </row>
    <row r="16" spans="1:10" ht="17.45" customHeight="1" x14ac:dyDescent="0.25">
      <c r="A16" s="23">
        <v>18482</v>
      </c>
      <c r="B16" s="24" t="s">
        <v>324</v>
      </c>
      <c r="C16" s="24" t="s">
        <v>195</v>
      </c>
      <c r="D16" s="4">
        <v>47015.77</v>
      </c>
      <c r="E16" s="4">
        <v>1809.86</v>
      </c>
      <c r="F16" s="4"/>
      <c r="G16" s="4">
        <v>47189.48</v>
      </c>
      <c r="H16" s="4"/>
      <c r="I16" s="4"/>
      <c r="J16" s="4">
        <v>37.4</v>
      </c>
    </row>
    <row r="17" spans="1:11" ht="17.45" customHeight="1" x14ac:dyDescent="0.25">
      <c r="A17" s="2">
        <v>18571</v>
      </c>
      <c r="B17" s="3" t="s">
        <v>38</v>
      </c>
      <c r="C17" s="3" t="s">
        <v>39</v>
      </c>
      <c r="D17" s="4">
        <v>47015.77</v>
      </c>
      <c r="E17" s="4">
        <v>1809.86</v>
      </c>
      <c r="F17" s="4"/>
      <c r="G17" s="4">
        <v>47189.48</v>
      </c>
      <c r="H17" s="4">
        <v>0</v>
      </c>
      <c r="I17" s="4">
        <v>67353.149999999994</v>
      </c>
      <c r="J17" s="4" t="s">
        <v>340</v>
      </c>
    </row>
    <row r="18" spans="1:11" ht="17.45" customHeight="1" x14ac:dyDescent="0.25">
      <c r="A18" s="2">
        <v>18598</v>
      </c>
      <c r="B18" s="3" t="s">
        <v>40</v>
      </c>
      <c r="C18" s="3" t="s">
        <v>41</v>
      </c>
      <c r="D18" s="4">
        <v>47015.77</v>
      </c>
      <c r="E18" s="4">
        <v>1809.86</v>
      </c>
      <c r="F18" s="4"/>
      <c r="G18" s="4">
        <v>47189.48</v>
      </c>
      <c r="H18" s="4"/>
      <c r="I18" s="4"/>
      <c r="J18" s="4" t="s">
        <v>340</v>
      </c>
    </row>
    <row r="19" spans="1:11" ht="17.45" customHeight="1" x14ac:dyDescent="0.25">
      <c r="A19" s="2">
        <v>18616</v>
      </c>
      <c r="B19" s="3" t="s">
        <v>42</v>
      </c>
      <c r="C19" s="3" t="s">
        <v>41</v>
      </c>
      <c r="D19" s="4">
        <v>47015.77</v>
      </c>
      <c r="E19" s="4">
        <v>1809.86</v>
      </c>
      <c r="F19" s="4">
        <v>768.3</v>
      </c>
      <c r="G19" s="4">
        <v>47189.48</v>
      </c>
      <c r="H19" s="4">
        <v>27308.967399632118</v>
      </c>
      <c r="I19" s="4"/>
      <c r="J19" s="4" t="s">
        <v>340</v>
      </c>
    </row>
    <row r="20" spans="1:11" ht="17.45" customHeight="1" x14ac:dyDescent="0.25">
      <c r="A20" s="2">
        <v>18655</v>
      </c>
      <c r="B20" s="3" t="s">
        <v>43</v>
      </c>
      <c r="C20" s="3" t="s">
        <v>44</v>
      </c>
      <c r="D20" s="4">
        <v>47015.77</v>
      </c>
      <c r="E20" s="4">
        <v>1809.86</v>
      </c>
      <c r="F20" s="4"/>
      <c r="G20" s="4">
        <v>55189.55</v>
      </c>
      <c r="H20" s="4">
        <v>32016.446239030462</v>
      </c>
      <c r="I20" s="4"/>
      <c r="J20" s="4">
        <v>1364.44</v>
      </c>
    </row>
    <row r="21" spans="1:11" ht="17.45" customHeight="1" x14ac:dyDescent="0.25">
      <c r="A21" s="2">
        <v>18697</v>
      </c>
      <c r="B21" s="3" t="s">
        <v>45</v>
      </c>
      <c r="C21" s="3" t="s">
        <v>46</v>
      </c>
      <c r="D21" s="4">
        <v>47015.77</v>
      </c>
      <c r="E21" s="4">
        <v>1809.86</v>
      </c>
      <c r="F21" s="4"/>
      <c r="G21" s="4">
        <v>55189.55</v>
      </c>
      <c r="H21" s="4">
        <v>27308.967399632118</v>
      </c>
      <c r="I21" s="4"/>
      <c r="J21" s="4">
        <v>104</v>
      </c>
    </row>
    <row r="22" spans="1:11" ht="17.45" customHeight="1" x14ac:dyDescent="0.25">
      <c r="A22" s="2">
        <v>18723</v>
      </c>
      <c r="B22" s="3" t="s">
        <v>47</v>
      </c>
      <c r="C22" s="3" t="s">
        <v>48</v>
      </c>
      <c r="D22" s="4">
        <v>47015.77</v>
      </c>
      <c r="E22" s="4">
        <v>1809.86</v>
      </c>
      <c r="F22" s="4"/>
      <c r="G22" s="4">
        <v>47189.48</v>
      </c>
      <c r="H22" s="4">
        <v>27308.967399632118</v>
      </c>
      <c r="I22" s="4"/>
      <c r="J22" s="4" t="s">
        <v>340</v>
      </c>
    </row>
    <row r="23" spans="1:11" ht="17.45" customHeight="1" x14ac:dyDescent="0.25">
      <c r="A23" s="2">
        <v>18794</v>
      </c>
      <c r="B23" s="3" t="s">
        <v>49</v>
      </c>
      <c r="C23" s="3" t="s">
        <v>50</v>
      </c>
      <c r="D23" s="4">
        <v>47015.77</v>
      </c>
      <c r="E23" s="4">
        <v>1809.86</v>
      </c>
      <c r="F23" s="4"/>
      <c r="G23" s="4">
        <v>47189.48</v>
      </c>
      <c r="H23" s="4"/>
      <c r="I23" s="4"/>
      <c r="J23" s="4" t="s">
        <v>340</v>
      </c>
    </row>
    <row r="24" spans="1:11" ht="17.45" customHeight="1" x14ac:dyDescent="0.25">
      <c r="A24" s="2">
        <v>18807</v>
      </c>
      <c r="B24" s="3" t="s">
        <v>51</v>
      </c>
      <c r="C24" s="3" t="s">
        <v>52</v>
      </c>
      <c r="D24" s="4">
        <v>47015.77</v>
      </c>
      <c r="E24" s="4">
        <v>1809.86</v>
      </c>
      <c r="F24" s="4"/>
      <c r="G24" s="4">
        <v>47189.48</v>
      </c>
      <c r="H24" s="4">
        <v>27308.967399632118</v>
      </c>
      <c r="I24" s="4"/>
      <c r="J24" s="4">
        <v>245.6</v>
      </c>
    </row>
    <row r="25" spans="1:11" ht="17.45" customHeight="1" x14ac:dyDescent="0.25">
      <c r="A25" s="2">
        <v>18872</v>
      </c>
      <c r="B25" s="3" t="s">
        <v>53</v>
      </c>
      <c r="C25" s="3" t="s">
        <v>54</v>
      </c>
      <c r="D25" s="4">
        <v>47015.77</v>
      </c>
      <c r="E25" s="4">
        <v>1809.86</v>
      </c>
      <c r="F25" s="4"/>
      <c r="G25" s="4">
        <v>47189.48</v>
      </c>
      <c r="H25" s="4">
        <v>21847.173919705696</v>
      </c>
      <c r="I25" s="4"/>
      <c r="J25" s="4" t="s">
        <v>340</v>
      </c>
    </row>
    <row r="26" spans="1:11" ht="17.45" customHeight="1" x14ac:dyDescent="0.25">
      <c r="A26" s="2">
        <v>18884</v>
      </c>
      <c r="B26" s="3" t="s">
        <v>55</v>
      </c>
      <c r="C26" s="3" t="s">
        <v>56</v>
      </c>
      <c r="D26" s="4">
        <v>47015.77</v>
      </c>
      <c r="E26" s="4">
        <v>1809.86</v>
      </c>
      <c r="F26" s="4"/>
      <c r="G26" s="4">
        <v>47189.48</v>
      </c>
      <c r="H26" s="4">
        <v>27308.967399632118</v>
      </c>
      <c r="I26" s="4"/>
      <c r="J26" s="4" t="s">
        <v>340</v>
      </c>
    </row>
    <row r="27" spans="1:11" ht="17.45" customHeight="1" x14ac:dyDescent="0.25">
      <c r="A27" s="2">
        <v>18885</v>
      </c>
      <c r="B27" s="3" t="s">
        <v>57</v>
      </c>
      <c r="C27" s="3" t="s">
        <v>58</v>
      </c>
      <c r="D27" s="4">
        <v>47015.77</v>
      </c>
      <c r="E27" s="4">
        <v>1809.86</v>
      </c>
      <c r="F27" s="4"/>
      <c r="G27" s="4">
        <v>47189.48</v>
      </c>
      <c r="H27" s="4">
        <v>27308.967399632118</v>
      </c>
      <c r="I27" s="4"/>
      <c r="J27" s="4" t="s">
        <v>340</v>
      </c>
    </row>
    <row r="28" spans="1:11" ht="17.45" customHeight="1" x14ac:dyDescent="0.25">
      <c r="A28" s="5">
        <v>18917</v>
      </c>
      <c r="B28" s="6" t="s">
        <v>59</v>
      </c>
      <c r="C28" s="6" t="s">
        <v>60</v>
      </c>
      <c r="D28" s="4">
        <v>47015.77</v>
      </c>
      <c r="E28" s="4">
        <v>1809.86</v>
      </c>
      <c r="F28" s="4"/>
      <c r="G28" s="4">
        <v>55189.55</v>
      </c>
      <c r="H28" s="4">
        <v>32016.446239030462</v>
      </c>
      <c r="I28" s="4"/>
      <c r="J28" s="4">
        <v>292.3</v>
      </c>
    </row>
    <row r="29" spans="1:11" ht="17.45" customHeight="1" x14ac:dyDescent="0.25">
      <c r="A29" s="2">
        <v>18929</v>
      </c>
      <c r="B29" s="3" t="s">
        <v>61</v>
      </c>
      <c r="C29" s="3" t="s">
        <v>62</v>
      </c>
      <c r="D29" s="4">
        <v>47015.77</v>
      </c>
      <c r="E29" s="4">
        <v>1809.86</v>
      </c>
      <c r="F29" s="4"/>
      <c r="G29" s="4">
        <v>55189.55</v>
      </c>
      <c r="H29" s="4">
        <v>32016.446239030462</v>
      </c>
      <c r="I29" s="4"/>
      <c r="J29" s="4" t="s">
        <v>340</v>
      </c>
    </row>
    <row r="30" spans="1:11" ht="17.45" customHeight="1" x14ac:dyDescent="0.25">
      <c r="A30" s="2">
        <v>18930</v>
      </c>
      <c r="B30" s="3" t="s">
        <v>63</v>
      </c>
      <c r="C30" s="3" t="s">
        <v>64</v>
      </c>
      <c r="D30" s="4">
        <v>47015.77</v>
      </c>
      <c r="E30" s="4">
        <v>1809.86</v>
      </c>
      <c r="F30" s="4"/>
      <c r="G30" s="4">
        <v>47189.48</v>
      </c>
      <c r="H30" s="4">
        <v>27308.967399632118</v>
      </c>
      <c r="I30" s="4"/>
      <c r="J30" s="4" t="s">
        <v>340</v>
      </c>
    </row>
    <row r="31" spans="1:11" s="7" customFormat="1" ht="17.45" customHeight="1" x14ac:dyDescent="0.25">
      <c r="A31" s="2">
        <v>18931</v>
      </c>
      <c r="B31" s="3" t="s">
        <v>65</v>
      </c>
      <c r="C31" s="3" t="s">
        <v>66</v>
      </c>
      <c r="D31" s="4">
        <v>47015.77</v>
      </c>
      <c r="E31" s="4">
        <v>1809.86</v>
      </c>
      <c r="F31" s="4"/>
      <c r="G31" s="4">
        <v>47189.48</v>
      </c>
      <c r="H31" s="4">
        <v>27308.967399632118</v>
      </c>
      <c r="I31" s="4"/>
      <c r="J31" s="4" t="s">
        <v>340</v>
      </c>
      <c r="K31"/>
    </row>
    <row r="32" spans="1:11" ht="17.45" customHeight="1" x14ac:dyDescent="0.25">
      <c r="A32" s="2">
        <v>18932</v>
      </c>
      <c r="B32" s="3" t="s">
        <v>67</v>
      </c>
      <c r="C32" s="3" t="s">
        <v>68</v>
      </c>
      <c r="D32" s="4">
        <v>47015.77</v>
      </c>
      <c r="E32" s="4">
        <v>1809.86</v>
      </c>
      <c r="F32" s="4"/>
      <c r="G32" s="4">
        <v>47189.48</v>
      </c>
      <c r="H32" s="4">
        <v>27308.967399632118</v>
      </c>
      <c r="I32" s="4"/>
      <c r="J32" s="4" t="s">
        <v>340</v>
      </c>
    </row>
    <row r="33" spans="1:10" ht="17.45" customHeight="1" x14ac:dyDescent="0.25">
      <c r="A33" s="2">
        <v>18934</v>
      </c>
      <c r="B33" s="3" t="s">
        <v>69</v>
      </c>
      <c r="C33" s="3" t="s">
        <v>70</v>
      </c>
      <c r="D33" s="4">
        <v>47015.77</v>
      </c>
      <c r="E33" s="4">
        <v>1809.86</v>
      </c>
      <c r="F33" s="4"/>
      <c r="G33" s="4">
        <v>47189.48</v>
      </c>
      <c r="H33" s="4"/>
      <c r="I33" s="4"/>
      <c r="J33" s="4" t="s">
        <v>340</v>
      </c>
    </row>
    <row r="34" spans="1:10" ht="17.45" customHeight="1" x14ac:dyDescent="0.25">
      <c r="A34" s="2">
        <v>18936</v>
      </c>
      <c r="B34" s="3" t="s">
        <v>71</v>
      </c>
      <c r="C34" s="3" t="s">
        <v>72</v>
      </c>
      <c r="D34" s="4">
        <v>47015.77</v>
      </c>
      <c r="E34" s="4">
        <v>1809.86</v>
      </c>
      <c r="F34" s="4"/>
      <c r="G34" s="4">
        <v>55189.55</v>
      </c>
      <c r="H34" s="4">
        <v>32016.446239030462</v>
      </c>
      <c r="I34" s="4"/>
      <c r="J34" s="4">
        <v>1097.3499999999999</v>
      </c>
    </row>
    <row r="35" spans="1:10" ht="26.25" customHeight="1" x14ac:dyDescent="0.25">
      <c r="A35" s="2">
        <v>18937</v>
      </c>
      <c r="B35" s="3" t="s">
        <v>73</v>
      </c>
      <c r="C35" s="3" t="s">
        <v>74</v>
      </c>
      <c r="D35" s="4">
        <v>47015.77</v>
      </c>
      <c r="E35" s="4">
        <v>1809.86</v>
      </c>
      <c r="F35" s="4"/>
      <c r="G35" s="4">
        <v>47189.48</v>
      </c>
      <c r="H35" s="4"/>
      <c r="I35" s="4"/>
      <c r="J35" s="4" t="s">
        <v>340</v>
      </c>
    </row>
    <row r="36" spans="1:10" ht="17.45" customHeight="1" x14ac:dyDescent="0.25">
      <c r="A36" s="2">
        <v>18941</v>
      </c>
      <c r="B36" s="3" t="s">
        <v>75</v>
      </c>
      <c r="C36" s="3" t="s">
        <v>76</v>
      </c>
      <c r="D36" s="4">
        <v>47015.77</v>
      </c>
      <c r="E36" s="4">
        <v>1809.86</v>
      </c>
      <c r="F36" s="4"/>
      <c r="G36" s="4">
        <v>55189.55</v>
      </c>
      <c r="H36" s="4">
        <v>0</v>
      </c>
      <c r="I36" s="4">
        <v>67353.149999999994</v>
      </c>
      <c r="J36" s="4" t="s">
        <v>340</v>
      </c>
    </row>
    <row r="37" spans="1:10" ht="17.45" customHeight="1" x14ac:dyDescent="0.25">
      <c r="A37" s="2">
        <v>18943</v>
      </c>
      <c r="B37" s="3" t="s">
        <v>77</v>
      </c>
      <c r="C37" s="3" t="s">
        <v>78</v>
      </c>
      <c r="D37" s="4">
        <v>47015.77</v>
      </c>
      <c r="E37" s="4">
        <v>1809.86</v>
      </c>
      <c r="F37" s="4"/>
      <c r="G37" s="4">
        <v>47189.48</v>
      </c>
      <c r="H37" s="4">
        <v>27308.967399632118</v>
      </c>
      <c r="I37" s="4"/>
      <c r="J37" s="4" t="s">
        <v>340</v>
      </c>
    </row>
    <row r="38" spans="1:10" ht="17.45" customHeight="1" x14ac:dyDescent="0.25">
      <c r="A38" s="2">
        <v>18944</v>
      </c>
      <c r="B38" s="3" t="s">
        <v>79</v>
      </c>
      <c r="C38" s="3" t="s">
        <v>80</v>
      </c>
      <c r="D38" s="4">
        <v>47015.77</v>
      </c>
      <c r="E38" s="4">
        <v>1809.86</v>
      </c>
      <c r="F38" s="4"/>
      <c r="G38" s="4">
        <v>55189.55</v>
      </c>
      <c r="H38" s="4">
        <v>32016.446239030462</v>
      </c>
      <c r="I38" s="4"/>
      <c r="J38" s="4">
        <v>196.42</v>
      </c>
    </row>
    <row r="39" spans="1:10" ht="17.45" customHeight="1" x14ac:dyDescent="0.25">
      <c r="A39" s="2">
        <v>18948</v>
      </c>
      <c r="B39" s="3" t="s">
        <v>81</v>
      </c>
      <c r="C39" s="3" t="s">
        <v>20</v>
      </c>
      <c r="D39" s="4">
        <v>47015.77</v>
      </c>
      <c r="E39" s="4">
        <v>1809.86</v>
      </c>
      <c r="F39" s="4"/>
      <c r="G39" s="4">
        <v>47189.48</v>
      </c>
      <c r="H39" s="4">
        <v>0</v>
      </c>
      <c r="I39" s="4">
        <v>67353.149999999994</v>
      </c>
      <c r="J39" s="4" t="s">
        <v>340</v>
      </c>
    </row>
    <row r="40" spans="1:10" ht="17.45" customHeight="1" x14ac:dyDescent="0.25">
      <c r="A40" s="2">
        <v>18952</v>
      </c>
      <c r="B40" s="3" t="s">
        <v>82</v>
      </c>
      <c r="C40" s="3" t="s">
        <v>83</v>
      </c>
      <c r="D40" s="4">
        <v>47015.77</v>
      </c>
      <c r="E40" s="4">
        <v>1809.86</v>
      </c>
      <c r="F40" s="4"/>
      <c r="G40" s="4">
        <v>55189.55</v>
      </c>
      <c r="H40" s="4">
        <v>32016.446239030462</v>
      </c>
      <c r="I40" s="4"/>
      <c r="J40" s="4">
        <v>75.25</v>
      </c>
    </row>
    <row r="41" spans="1:10" ht="17.45" customHeight="1" x14ac:dyDescent="0.25">
      <c r="A41" s="2">
        <v>18956</v>
      </c>
      <c r="B41" s="3" t="s">
        <v>84</v>
      </c>
      <c r="C41" s="3" t="s">
        <v>85</v>
      </c>
      <c r="D41" s="4">
        <v>47015.77</v>
      </c>
      <c r="E41" s="4">
        <v>1809.86</v>
      </c>
      <c r="F41" s="4"/>
      <c r="G41" s="4">
        <v>55189.55</v>
      </c>
      <c r="H41" s="4">
        <v>32016.446239030462</v>
      </c>
      <c r="I41" s="4"/>
      <c r="J41" s="4">
        <v>729.35</v>
      </c>
    </row>
    <row r="42" spans="1:10" ht="17.45" customHeight="1" x14ac:dyDescent="0.25">
      <c r="A42" s="2">
        <v>18958</v>
      </c>
      <c r="B42" s="3" t="s">
        <v>86</v>
      </c>
      <c r="C42" s="3" t="s">
        <v>60</v>
      </c>
      <c r="D42" s="4">
        <v>47015.77</v>
      </c>
      <c r="E42" s="4">
        <v>1809.86</v>
      </c>
      <c r="F42" s="4"/>
      <c r="G42" s="4">
        <v>55189.55</v>
      </c>
      <c r="H42" s="4">
        <v>54142.262699154438</v>
      </c>
      <c r="I42" s="4"/>
      <c r="J42" s="4" t="s">
        <v>340</v>
      </c>
    </row>
    <row r="43" spans="1:10" ht="17.45" customHeight="1" x14ac:dyDescent="0.25">
      <c r="A43" s="2">
        <v>18968</v>
      </c>
      <c r="B43" s="3" t="s">
        <v>87</v>
      </c>
      <c r="C43" s="3" t="s">
        <v>88</v>
      </c>
      <c r="D43" s="4">
        <v>47015.77</v>
      </c>
      <c r="E43" s="4">
        <v>1809.86</v>
      </c>
      <c r="F43" s="4"/>
      <c r="G43" s="4">
        <v>47189.48</v>
      </c>
      <c r="H43" s="4">
        <v>27308.967399632118</v>
      </c>
      <c r="I43" s="4"/>
      <c r="J43" s="4" t="s">
        <v>340</v>
      </c>
    </row>
    <row r="44" spans="1:10" ht="17.45" customHeight="1" x14ac:dyDescent="0.25">
      <c r="A44" s="2">
        <v>18987</v>
      </c>
      <c r="B44" s="3" t="s">
        <v>89</v>
      </c>
      <c r="C44" s="3" t="s">
        <v>90</v>
      </c>
      <c r="D44" s="4">
        <v>47015.77</v>
      </c>
      <c r="E44" s="4">
        <v>1809.86</v>
      </c>
      <c r="F44" s="4"/>
      <c r="G44" s="4">
        <v>21189.48</v>
      </c>
      <c r="H44" s="4">
        <v>12009.661171587539</v>
      </c>
      <c r="I44" s="4"/>
      <c r="J44" s="4" t="s">
        <v>340</v>
      </c>
    </row>
    <row r="45" spans="1:10" ht="17.45" customHeight="1" x14ac:dyDescent="0.25">
      <c r="A45" s="2">
        <v>18997</v>
      </c>
      <c r="B45" s="3" t="s">
        <v>91</v>
      </c>
      <c r="C45" s="3" t="s">
        <v>20</v>
      </c>
      <c r="D45" s="4">
        <v>47015.77</v>
      </c>
      <c r="E45" s="4">
        <v>1809.86</v>
      </c>
      <c r="F45" s="4"/>
      <c r="G45" s="4">
        <v>47189.48</v>
      </c>
      <c r="H45" s="4">
        <v>25996.03627464981</v>
      </c>
      <c r="I45" s="4"/>
      <c r="J45" s="4" t="s">
        <v>340</v>
      </c>
    </row>
    <row r="46" spans="1:10" ht="17.45" customHeight="1" x14ac:dyDescent="0.25">
      <c r="A46" s="2">
        <v>19001</v>
      </c>
      <c r="B46" s="3" t="s">
        <v>92</v>
      </c>
      <c r="C46" s="3" t="s">
        <v>93</v>
      </c>
      <c r="D46" s="4">
        <v>47015.77</v>
      </c>
      <c r="E46" s="4">
        <v>1809.86</v>
      </c>
      <c r="F46" s="4"/>
      <c r="G46" s="4">
        <v>47189.48</v>
      </c>
      <c r="H46" s="4">
        <v>27308.967399632118</v>
      </c>
      <c r="I46" s="4"/>
      <c r="J46" s="4" t="s">
        <v>340</v>
      </c>
    </row>
    <row r="47" spans="1:10" ht="17.45" customHeight="1" x14ac:dyDescent="0.25">
      <c r="A47" s="2">
        <v>19049</v>
      </c>
      <c r="B47" s="3" t="s">
        <v>94</v>
      </c>
      <c r="C47" s="3" t="s">
        <v>95</v>
      </c>
      <c r="D47" s="4">
        <v>47015.77</v>
      </c>
      <c r="E47" s="4">
        <v>1809.86</v>
      </c>
      <c r="F47" s="4"/>
      <c r="G47" s="4">
        <v>47189.48</v>
      </c>
      <c r="H47" s="4">
        <v>27308.967399632118</v>
      </c>
      <c r="I47" s="4"/>
      <c r="J47" s="4" t="s">
        <v>340</v>
      </c>
    </row>
    <row r="48" spans="1:10" ht="17.45" customHeight="1" x14ac:dyDescent="0.25">
      <c r="A48" s="2">
        <v>19050</v>
      </c>
      <c r="B48" s="3" t="s">
        <v>96</v>
      </c>
      <c r="C48" s="3" t="s">
        <v>97</v>
      </c>
      <c r="D48" s="4">
        <v>47015.77</v>
      </c>
      <c r="E48" s="4">
        <v>1809.86</v>
      </c>
      <c r="F48" s="4"/>
      <c r="G48" s="4">
        <v>55189.55</v>
      </c>
      <c r="H48" s="4">
        <v>32016.446239030462</v>
      </c>
      <c r="I48" s="4"/>
      <c r="J48" s="4" t="s">
        <v>340</v>
      </c>
    </row>
    <row r="49" spans="1:10" ht="17.45" customHeight="1" x14ac:dyDescent="0.25">
      <c r="A49" s="2">
        <v>19051</v>
      </c>
      <c r="B49" s="3" t="s">
        <v>98</v>
      </c>
      <c r="C49" s="3" t="s">
        <v>99</v>
      </c>
      <c r="D49" s="4">
        <v>47015.77</v>
      </c>
      <c r="E49" s="4">
        <v>1809.86</v>
      </c>
      <c r="F49" s="4"/>
      <c r="G49" s="4">
        <v>47189.48</v>
      </c>
      <c r="H49" s="4">
        <v>27308.967399632118</v>
      </c>
      <c r="I49" s="4"/>
      <c r="J49" s="4" t="s">
        <v>340</v>
      </c>
    </row>
    <row r="50" spans="1:10" ht="17.45" customHeight="1" x14ac:dyDescent="0.25">
      <c r="A50" s="2">
        <v>19053</v>
      </c>
      <c r="B50" s="3" t="s">
        <v>100</v>
      </c>
      <c r="C50" s="3" t="s">
        <v>101</v>
      </c>
      <c r="D50" s="4">
        <v>47015.77</v>
      </c>
      <c r="E50" s="4">
        <v>1809.86</v>
      </c>
      <c r="F50" s="4"/>
      <c r="G50" s="4">
        <v>55189.55</v>
      </c>
      <c r="H50" s="4">
        <v>32016.446239030462</v>
      </c>
      <c r="I50" s="4"/>
      <c r="J50" s="4" t="s">
        <v>340</v>
      </c>
    </row>
    <row r="51" spans="1:10" ht="17.45" customHeight="1" x14ac:dyDescent="0.25">
      <c r="A51" s="2">
        <v>19054</v>
      </c>
      <c r="B51" s="3" t="s">
        <v>102</v>
      </c>
      <c r="C51" s="3" t="s">
        <v>103</v>
      </c>
      <c r="D51" s="4">
        <v>47015.77</v>
      </c>
      <c r="E51" s="4">
        <v>1809.86</v>
      </c>
      <c r="F51" s="4"/>
      <c r="G51" s="4">
        <v>55189.55</v>
      </c>
      <c r="H51" s="4">
        <v>0</v>
      </c>
      <c r="I51" s="4">
        <v>67353.149999999994</v>
      </c>
      <c r="J51" s="4" t="s">
        <v>340</v>
      </c>
    </row>
    <row r="52" spans="1:10" ht="17.45" customHeight="1" x14ac:dyDescent="0.25">
      <c r="A52" s="2">
        <v>19057</v>
      </c>
      <c r="B52" s="3" t="s">
        <v>104</v>
      </c>
      <c r="C52" s="3" t="s">
        <v>105</v>
      </c>
      <c r="D52" s="4">
        <v>47015.77</v>
      </c>
      <c r="E52" s="4">
        <v>1809.86</v>
      </c>
      <c r="F52" s="4"/>
      <c r="G52" s="4">
        <v>55189.55</v>
      </c>
      <c r="H52" s="4">
        <v>48711.427967433978</v>
      </c>
      <c r="I52" s="4"/>
      <c r="J52" s="4" t="s">
        <v>340</v>
      </c>
    </row>
    <row r="53" spans="1:10" ht="17.45" customHeight="1" x14ac:dyDescent="0.25">
      <c r="A53" s="2">
        <v>19059</v>
      </c>
      <c r="B53" s="3" t="s">
        <v>106</v>
      </c>
      <c r="C53" s="3" t="s">
        <v>14</v>
      </c>
      <c r="D53" s="4">
        <v>47015.77</v>
      </c>
      <c r="E53" s="4">
        <v>1809.86</v>
      </c>
      <c r="F53" s="4"/>
      <c r="G53" s="4">
        <v>55189.55</v>
      </c>
      <c r="H53" s="4">
        <v>50889.034279834435</v>
      </c>
      <c r="I53" s="4"/>
      <c r="J53" s="4" t="s">
        <v>340</v>
      </c>
    </row>
    <row r="54" spans="1:10" ht="17.45" customHeight="1" x14ac:dyDescent="0.25">
      <c r="A54" s="2">
        <v>19063</v>
      </c>
      <c r="B54" s="3" t="s">
        <v>107</v>
      </c>
      <c r="C54" s="3" t="s">
        <v>108</v>
      </c>
      <c r="D54" s="4">
        <v>47015.77</v>
      </c>
      <c r="E54" s="4">
        <v>1809.86</v>
      </c>
      <c r="F54" s="4"/>
      <c r="G54" s="4">
        <v>55189.55</v>
      </c>
      <c r="H54" s="4">
        <v>44373.383396480451</v>
      </c>
      <c r="I54" s="4"/>
      <c r="J54" s="4" t="s">
        <v>340</v>
      </c>
    </row>
    <row r="55" spans="1:10" ht="17.45" customHeight="1" x14ac:dyDescent="0.25">
      <c r="A55" s="2">
        <v>19064</v>
      </c>
      <c r="B55" s="3" t="s">
        <v>109</v>
      </c>
      <c r="C55" s="3" t="s">
        <v>62</v>
      </c>
      <c r="D55" s="4">
        <v>47015.77</v>
      </c>
      <c r="E55" s="4">
        <v>1809.86</v>
      </c>
      <c r="F55" s="4"/>
      <c r="G55" s="4">
        <v>55189.55</v>
      </c>
      <c r="H55" s="4">
        <v>50889.034279834435</v>
      </c>
      <c r="I55" s="4"/>
      <c r="J55" s="4">
        <v>343.46000000000004</v>
      </c>
    </row>
    <row r="56" spans="1:10" ht="17.45" customHeight="1" x14ac:dyDescent="0.25">
      <c r="A56" s="2">
        <v>19067</v>
      </c>
      <c r="B56" s="3" t="s">
        <v>110</v>
      </c>
      <c r="C56" s="3" t="s">
        <v>90</v>
      </c>
      <c r="D56" s="4">
        <v>47015.77</v>
      </c>
      <c r="E56" s="4">
        <v>1809.86</v>
      </c>
      <c r="F56" s="4"/>
      <c r="G56" s="4">
        <v>55189.55</v>
      </c>
      <c r="H56" s="4">
        <v>50889.034279834435</v>
      </c>
      <c r="I56" s="4"/>
      <c r="J56" s="4" t="s">
        <v>340</v>
      </c>
    </row>
    <row r="57" spans="1:10" ht="17.45" customHeight="1" x14ac:dyDescent="0.25">
      <c r="A57" s="2">
        <v>19068</v>
      </c>
      <c r="B57" s="3" t="s">
        <v>111</v>
      </c>
      <c r="C57" s="3" t="s">
        <v>112</v>
      </c>
      <c r="D57" s="4">
        <v>47015.77</v>
      </c>
      <c r="E57" s="4">
        <v>1809.86</v>
      </c>
      <c r="F57" s="8"/>
      <c r="G57" s="4">
        <v>55189.55</v>
      </c>
      <c r="H57" s="4">
        <v>71697.361573583272</v>
      </c>
      <c r="I57" s="8"/>
      <c r="J57" s="4" t="s">
        <v>340</v>
      </c>
    </row>
    <row r="58" spans="1:10" ht="17.45" customHeight="1" x14ac:dyDescent="0.25">
      <c r="A58" s="2">
        <v>19069</v>
      </c>
      <c r="B58" s="3" t="s">
        <v>113</v>
      </c>
      <c r="C58" s="3" t="s">
        <v>33</v>
      </c>
      <c r="D58" s="4">
        <v>47015.77</v>
      </c>
      <c r="E58" s="4">
        <v>1809.86</v>
      </c>
      <c r="F58" s="4"/>
      <c r="G58" s="4">
        <v>55189.55</v>
      </c>
      <c r="H58" s="4">
        <v>32016.446239030462</v>
      </c>
      <c r="I58" s="4"/>
      <c r="J58" s="4" t="s">
        <v>340</v>
      </c>
    </row>
    <row r="59" spans="1:10" ht="17.45" customHeight="1" x14ac:dyDescent="0.25">
      <c r="A59" s="2">
        <v>19070</v>
      </c>
      <c r="B59" s="3" t="s">
        <v>114</v>
      </c>
      <c r="C59" s="3" t="s">
        <v>115</v>
      </c>
      <c r="D59" s="4">
        <v>47015.77</v>
      </c>
      <c r="E59" s="4">
        <v>1809.86</v>
      </c>
      <c r="F59" s="4"/>
      <c r="G59" s="4">
        <v>55189.55</v>
      </c>
      <c r="H59" s="4">
        <v>50889.034279834435</v>
      </c>
      <c r="I59" s="4"/>
      <c r="J59" s="4">
        <v>925.24</v>
      </c>
    </row>
    <row r="60" spans="1:10" ht="17.45" customHeight="1" x14ac:dyDescent="0.25">
      <c r="A60" s="2">
        <v>19072</v>
      </c>
      <c r="B60" s="3" t="s">
        <v>11</v>
      </c>
      <c r="C60" s="3" t="s">
        <v>116</v>
      </c>
      <c r="D60" s="4">
        <v>47015.77</v>
      </c>
      <c r="E60" s="4">
        <v>1809.86</v>
      </c>
      <c r="F60" s="4"/>
      <c r="G60" s="4">
        <v>55189.55</v>
      </c>
      <c r="H60" s="4">
        <v>32016.446239030462</v>
      </c>
      <c r="I60" s="4"/>
      <c r="J60" s="4">
        <v>708.45</v>
      </c>
    </row>
    <row r="61" spans="1:10" ht="17.45" customHeight="1" x14ac:dyDescent="0.25">
      <c r="A61" s="2">
        <v>19075</v>
      </c>
      <c r="B61" s="3" t="s">
        <v>117</v>
      </c>
      <c r="C61" s="3" t="s">
        <v>118</v>
      </c>
      <c r="D61" s="4">
        <v>47015.77</v>
      </c>
      <c r="E61" s="4">
        <v>1809.86</v>
      </c>
      <c r="F61" s="4"/>
      <c r="G61" s="4">
        <v>55189.55</v>
      </c>
      <c r="H61" s="4">
        <v>50889.034279834435</v>
      </c>
      <c r="I61" s="4"/>
      <c r="J61" s="4">
        <v>263.10000000000002</v>
      </c>
    </row>
    <row r="62" spans="1:10" ht="17.45" customHeight="1" x14ac:dyDescent="0.25">
      <c r="A62" s="2">
        <v>19081</v>
      </c>
      <c r="B62" s="3" t="s">
        <v>119</v>
      </c>
      <c r="C62" s="3" t="s">
        <v>120</v>
      </c>
      <c r="D62" s="4">
        <v>47015.77</v>
      </c>
      <c r="E62" s="4">
        <v>1809.86</v>
      </c>
      <c r="F62" s="4"/>
      <c r="G62" s="4">
        <v>47189.48</v>
      </c>
      <c r="H62" s="4">
        <v>27308.967399632118</v>
      </c>
      <c r="I62" s="4"/>
      <c r="J62" s="4" t="s">
        <v>340</v>
      </c>
    </row>
    <row r="63" spans="1:10" ht="17.45" customHeight="1" x14ac:dyDescent="0.25">
      <c r="A63" s="2">
        <v>19082</v>
      </c>
      <c r="B63" s="3" t="s">
        <v>121</v>
      </c>
      <c r="C63" s="3" t="s">
        <v>122</v>
      </c>
      <c r="D63" s="4">
        <v>47015.77</v>
      </c>
      <c r="E63" s="4">
        <v>1809.86</v>
      </c>
      <c r="F63" s="4"/>
      <c r="G63" s="4">
        <v>55189.55</v>
      </c>
      <c r="H63" s="4">
        <v>32016.446239030462</v>
      </c>
      <c r="I63" s="4"/>
      <c r="J63" s="4" t="s">
        <v>340</v>
      </c>
    </row>
    <row r="64" spans="1:10" ht="17.45" customHeight="1" x14ac:dyDescent="0.25">
      <c r="A64" s="2">
        <v>19097</v>
      </c>
      <c r="B64" s="3" t="s">
        <v>123</v>
      </c>
      <c r="C64" s="3" t="s">
        <v>124</v>
      </c>
      <c r="D64" s="4">
        <v>47015.77</v>
      </c>
      <c r="E64" s="4">
        <v>1809.86</v>
      </c>
      <c r="F64" s="4"/>
      <c r="G64" s="4">
        <v>47189.48</v>
      </c>
      <c r="H64" s="4"/>
      <c r="I64" s="4"/>
      <c r="J64" s="4" t="s">
        <v>340</v>
      </c>
    </row>
    <row r="65" spans="1:10" ht="17.45" customHeight="1" x14ac:dyDescent="0.25">
      <c r="A65" s="23">
        <v>19098</v>
      </c>
      <c r="B65" s="24" t="s">
        <v>325</v>
      </c>
      <c r="C65" s="24" t="s">
        <v>326</v>
      </c>
      <c r="D65" s="4">
        <v>47015.77</v>
      </c>
      <c r="E65" s="4">
        <v>1809.86</v>
      </c>
      <c r="F65" s="4"/>
      <c r="G65" s="4">
        <v>47189.48</v>
      </c>
      <c r="H65" s="4"/>
      <c r="I65" s="4"/>
      <c r="J65" s="4" t="s">
        <v>340</v>
      </c>
    </row>
    <row r="66" spans="1:10" ht="17.45" customHeight="1" x14ac:dyDescent="0.25">
      <c r="A66" s="2">
        <v>19099</v>
      </c>
      <c r="B66" s="3" t="s">
        <v>125</v>
      </c>
      <c r="C66" s="3" t="s">
        <v>126</v>
      </c>
      <c r="D66" s="4">
        <v>47015.77</v>
      </c>
      <c r="E66" s="4">
        <v>1809.86</v>
      </c>
      <c r="F66" s="4"/>
      <c r="G66" s="4">
        <v>47189.48</v>
      </c>
      <c r="H66" s="4"/>
      <c r="I66" s="4"/>
      <c r="J66" s="4">
        <v>34.43</v>
      </c>
    </row>
    <row r="67" spans="1:10" ht="17.45" customHeight="1" x14ac:dyDescent="0.25">
      <c r="A67" s="2">
        <v>20001</v>
      </c>
      <c r="B67" s="3" t="s">
        <v>127</v>
      </c>
      <c r="C67" s="3" t="s">
        <v>128</v>
      </c>
      <c r="D67" s="4">
        <v>47015.77</v>
      </c>
      <c r="E67" s="4">
        <v>1809.86</v>
      </c>
      <c r="F67" s="4"/>
      <c r="G67" s="4">
        <v>55189.55</v>
      </c>
      <c r="H67" s="4"/>
      <c r="I67" s="4"/>
      <c r="J67" s="4" t="s">
        <v>340</v>
      </c>
    </row>
    <row r="68" spans="1:10" ht="17.45" customHeight="1" x14ac:dyDescent="0.25">
      <c r="A68" s="2">
        <v>20005</v>
      </c>
      <c r="B68" s="3" t="s">
        <v>129</v>
      </c>
      <c r="C68" s="3" t="s">
        <v>130</v>
      </c>
      <c r="D68" s="4">
        <v>47015.77</v>
      </c>
      <c r="E68" s="4">
        <v>1809.86</v>
      </c>
      <c r="F68" s="4"/>
      <c r="G68" s="4">
        <v>55189.55</v>
      </c>
      <c r="H68" s="4">
        <v>32016.446239030462</v>
      </c>
      <c r="I68" s="4"/>
      <c r="J68" s="4" t="s">
        <v>340</v>
      </c>
    </row>
    <row r="69" spans="1:10" ht="17.45" customHeight="1" x14ac:dyDescent="0.25">
      <c r="A69" s="2">
        <v>20006</v>
      </c>
      <c r="B69" s="3" t="s">
        <v>131</v>
      </c>
      <c r="C69" s="3" t="s">
        <v>132</v>
      </c>
      <c r="D69" s="4">
        <v>47015.77</v>
      </c>
      <c r="E69" s="4">
        <v>1809.86</v>
      </c>
      <c r="F69" s="4"/>
      <c r="G69" s="4">
        <v>55189.55</v>
      </c>
      <c r="H69" s="4">
        <v>34135.956856664037</v>
      </c>
      <c r="I69" s="4"/>
      <c r="J69" s="4">
        <v>773.02</v>
      </c>
    </row>
    <row r="70" spans="1:10" ht="17.45" customHeight="1" x14ac:dyDescent="0.25">
      <c r="A70" s="2">
        <v>20008</v>
      </c>
      <c r="B70" s="3" t="s">
        <v>133</v>
      </c>
      <c r="C70" s="3" t="s">
        <v>116</v>
      </c>
      <c r="D70" s="4">
        <v>47015.77</v>
      </c>
      <c r="E70" s="4">
        <v>1809.86</v>
      </c>
      <c r="F70" s="4"/>
      <c r="G70" s="4">
        <v>55189.55</v>
      </c>
      <c r="H70" s="4">
        <v>54142.262699154438</v>
      </c>
      <c r="I70" s="4"/>
      <c r="J70" s="4" t="s">
        <v>340</v>
      </c>
    </row>
    <row r="71" spans="1:10" ht="17.45" customHeight="1" x14ac:dyDescent="0.25">
      <c r="A71" s="2">
        <v>20009</v>
      </c>
      <c r="B71" s="3" t="s">
        <v>134</v>
      </c>
      <c r="C71" s="3" t="s">
        <v>135</v>
      </c>
      <c r="D71" s="4">
        <v>47015.77</v>
      </c>
      <c r="E71" s="4">
        <v>1809.86</v>
      </c>
      <c r="F71" s="4"/>
      <c r="G71" s="4">
        <v>55189.55</v>
      </c>
      <c r="H71" s="4">
        <v>32016.446239030462</v>
      </c>
      <c r="I71" s="4"/>
      <c r="J71" s="4" t="s">
        <v>340</v>
      </c>
    </row>
    <row r="72" spans="1:10" ht="17.45" customHeight="1" x14ac:dyDescent="0.25">
      <c r="A72" s="2">
        <v>20010</v>
      </c>
      <c r="B72" s="3" t="s">
        <v>136</v>
      </c>
      <c r="C72" s="3" t="s">
        <v>137</v>
      </c>
      <c r="D72" s="4">
        <v>47015.77</v>
      </c>
      <c r="E72" s="4">
        <v>1809.86</v>
      </c>
      <c r="F72" s="4"/>
      <c r="G72" s="4">
        <v>47189.48</v>
      </c>
      <c r="H72" s="4"/>
      <c r="I72" s="4"/>
      <c r="J72" s="4">
        <v>88.9</v>
      </c>
    </row>
    <row r="73" spans="1:10" ht="17.45" customHeight="1" x14ac:dyDescent="0.25">
      <c r="A73" s="2">
        <v>20014</v>
      </c>
      <c r="B73" s="3" t="s">
        <v>138</v>
      </c>
      <c r="C73" s="3" t="s">
        <v>20</v>
      </c>
      <c r="D73" s="4">
        <v>47015.77</v>
      </c>
      <c r="E73" s="4">
        <v>1809.86</v>
      </c>
      <c r="F73" s="4"/>
      <c r="G73" s="4">
        <v>47189.48</v>
      </c>
      <c r="H73" s="4">
        <v>46181.555440436088</v>
      </c>
      <c r="I73" s="4"/>
      <c r="J73" s="4">
        <v>140.5</v>
      </c>
    </row>
    <row r="74" spans="1:10" ht="17.45" customHeight="1" x14ac:dyDescent="0.25">
      <c r="A74" s="2">
        <v>20015</v>
      </c>
      <c r="B74" s="3" t="s">
        <v>139</v>
      </c>
      <c r="C74" s="3" t="s">
        <v>140</v>
      </c>
      <c r="D74" s="4">
        <v>47015.77</v>
      </c>
      <c r="E74" s="4">
        <v>1809.86</v>
      </c>
      <c r="F74" s="4"/>
      <c r="G74" s="4">
        <v>55189.55</v>
      </c>
      <c r="H74" s="4">
        <v>50889.034279834435</v>
      </c>
      <c r="I74" s="4"/>
      <c r="J74" s="4">
        <v>98.9</v>
      </c>
    </row>
    <row r="75" spans="1:10" ht="17.45" customHeight="1" x14ac:dyDescent="0.25">
      <c r="A75" s="2">
        <v>20032</v>
      </c>
      <c r="B75" s="3" t="s">
        <v>141</v>
      </c>
      <c r="C75" s="3" t="s">
        <v>142</v>
      </c>
      <c r="D75" s="4">
        <v>47015.77</v>
      </c>
      <c r="E75" s="4">
        <v>1809.86</v>
      </c>
      <c r="F75" s="4"/>
      <c r="G75" s="4">
        <v>55189.55</v>
      </c>
      <c r="H75" s="4">
        <v>50889.034279834435</v>
      </c>
      <c r="I75" s="4"/>
      <c r="J75" s="4" t="s">
        <v>340</v>
      </c>
    </row>
    <row r="76" spans="1:10" ht="17.45" customHeight="1" x14ac:dyDescent="0.25">
      <c r="A76" s="2">
        <v>20037</v>
      </c>
      <c r="B76" s="3" t="s">
        <v>143</v>
      </c>
      <c r="C76" s="3" t="s">
        <v>144</v>
      </c>
      <c r="D76" s="4">
        <v>47015.77</v>
      </c>
      <c r="E76" s="4">
        <v>1809.86</v>
      </c>
      <c r="F76" s="4"/>
      <c r="G76" s="4">
        <v>55189.55</v>
      </c>
      <c r="H76" s="4">
        <v>50889.034279834435</v>
      </c>
      <c r="I76" s="4"/>
      <c r="J76" s="4" t="s">
        <v>340</v>
      </c>
    </row>
    <row r="77" spans="1:10" ht="17.45" customHeight="1" x14ac:dyDescent="0.25">
      <c r="A77" s="2">
        <v>20057</v>
      </c>
      <c r="B77" s="3" t="s">
        <v>145</v>
      </c>
      <c r="C77" s="3" t="s">
        <v>146</v>
      </c>
      <c r="D77" s="4">
        <v>47015.77</v>
      </c>
      <c r="E77" s="4">
        <v>1809.86</v>
      </c>
      <c r="F77" s="4"/>
      <c r="G77" s="4">
        <v>47189.48</v>
      </c>
      <c r="H77" s="4">
        <v>27308.967399632118</v>
      </c>
      <c r="I77" s="4"/>
      <c r="J77" s="4" t="s">
        <v>340</v>
      </c>
    </row>
    <row r="78" spans="1:10" ht="17.45" customHeight="1" x14ac:dyDescent="0.25">
      <c r="A78" s="2">
        <v>20058</v>
      </c>
      <c r="B78" s="3" t="s">
        <v>147</v>
      </c>
      <c r="C78" s="3" t="s">
        <v>148</v>
      </c>
      <c r="D78" s="4">
        <v>47015.77</v>
      </c>
      <c r="E78" s="4">
        <v>1809.86</v>
      </c>
      <c r="F78" s="4"/>
      <c r="G78" s="4">
        <v>55189.55</v>
      </c>
      <c r="H78" s="4">
        <v>32016.446239030462</v>
      </c>
      <c r="I78" s="4"/>
      <c r="J78" s="4" t="s">
        <v>340</v>
      </c>
    </row>
    <row r="79" spans="1:10" ht="17.45" customHeight="1" x14ac:dyDescent="0.25">
      <c r="A79" s="2">
        <v>20060</v>
      </c>
      <c r="B79" s="3" t="s">
        <v>149</v>
      </c>
      <c r="C79" s="3" t="s">
        <v>16</v>
      </c>
      <c r="D79" s="4">
        <v>47015.77</v>
      </c>
      <c r="E79" s="4">
        <v>1809.86</v>
      </c>
      <c r="F79" s="4"/>
      <c r="G79" s="4">
        <v>47189.48</v>
      </c>
      <c r="H79" s="4">
        <v>0</v>
      </c>
      <c r="I79" s="4">
        <v>67353.149999999994</v>
      </c>
      <c r="J79" s="4" t="s">
        <v>340</v>
      </c>
    </row>
    <row r="80" spans="1:10" ht="17.45" customHeight="1" x14ac:dyDescent="0.25">
      <c r="A80" s="2">
        <v>20067</v>
      </c>
      <c r="B80" s="3" t="s">
        <v>150</v>
      </c>
      <c r="C80" s="3" t="s">
        <v>151</v>
      </c>
      <c r="D80" s="4">
        <v>47015.77</v>
      </c>
      <c r="E80" s="4">
        <v>1809.86</v>
      </c>
      <c r="F80" s="4"/>
      <c r="G80" s="4">
        <v>55189.55</v>
      </c>
      <c r="H80" s="4">
        <v>50889.034279834435</v>
      </c>
      <c r="I80" s="4"/>
      <c r="J80" s="4">
        <v>60.5</v>
      </c>
    </row>
    <row r="81" spans="1:10" ht="17.45" customHeight="1" x14ac:dyDescent="0.25">
      <c r="A81" s="2">
        <v>20125</v>
      </c>
      <c r="B81" s="3" t="s">
        <v>152</v>
      </c>
      <c r="C81" s="3" t="s">
        <v>153</v>
      </c>
      <c r="D81" s="4">
        <v>47015.77</v>
      </c>
      <c r="E81" s="4">
        <v>1809.86</v>
      </c>
      <c r="F81" s="4"/>
      <c r="G81" s="4">
        <v>47189.48</v>
      </c>
      <c r="H81" s="4">
        <v>27308.967399632118</v>
      </c>
      <c r="I81" s="4"/>
      <c r="J81" s="4">
        <v>397.2</v>
      </c>
    </row>
    <row r="82" spans="1:10" ht="17.45" customHeight="1" x14ac:dyDescent="0.25">
      <c r="A82" s="2">
        <v>20158</v>
      </c>
      <c r="B82" s="3" t="s">
        <v>154</v>
      </c>
      <c r="C82" s="3" t="s">
        <v>70</v>
      </c>
      <c r="D82" s="4">
        <v>47015.77</v>
      </c>
      <c r="E82" s="4">
        <v>1809.86</v>
      </c>
      <c r="F82" s="4"/>
      <c r="G82" s="4">
        <v>47189.48</v>
      </c>
      <c r="H82" s="4">
        <v>27308.967399632118</v>
      </c>
      <c r="I82" s="4"/>
      <c r="J82" s="4">
        <v>359.9</v>
      </c>
    </row>
    <row r="83" spans="1:10" ht="17.45" customHeight="1" x14ac:dyDescent="0.25">
      <c r="A83" s="2">
        <v>20185</v>
      </c>
      <c r="B83" s="3" t="s">
        <v>155</v>
      </c>
      <c r="C83" s="3" t="s">
        <v>156</v>
      </c>
      <c r="D83" s="4">
        <v>47015.77</v>
      </c>
      <c r="E83" s="4">
        <v>1809.86</v>
      </c>
      <c r="F83" s="4"/>
      <c r="G83" s="4">
        <v>55189.55</v>
      </c>
      <c r="H83" s="4">
        <v>39462.634470802957</v>
      </c>
      <c r="I83" s="4"/>
      <c r="J83" s="4" t="s">
        <v>340</v>
      </c>
    </row>
    <row r="84" spans="1:10" ht="17.45" customHeight="1" x14ac:dyDescent="0.25">
      <c r="A84" s="2">
        <v>20238</v>
      </c>
      <c r="B84" s="3" t="s">
        <v>157</v>
      </c>
      <c r="C84" s="3" t="s">
        <v>158</v>
      </c>
      <c r="D84" s="4">
        <v>47015.77</v>
      </c>
      <c r="E84" s="4">
        <v>1809.86</v>
      </c>
      <c r="F84" s="4"/>
      <c r="G84" s="4">
        <v>47189.48</v>
      </c>
      <c r="H84" s="4">
        <v>27308.967399632118</v>
      </c>
      <c r="I84" s="4"/>
      <c r="J84" s="4">
        <v>484.77</v>
      </c>
    </row>
    <row r="85" spans="1:10" ht="17.45" customHeight="1" x14ac:dyDescent="0.25">
      <c r="A85" s="23">
        <v>20270</v>
      </c>
      <c r="B85" s="24" t="s">
        <v>327</v>
      </c>
      <c r="C85" s="24" t="s">
        <v>328</v>
      </c>
      <c r="D85" s="4">
        <v>47015.77</v>
      </c>
      <c r="E85" s="4">
        <v>1809.86</v>
      </c>
      <c r="F85" s="4"/>
      <c r="G85" s="4">
        <v>47189.48</v>
      </c>
      <c r="H85" s="4"/>
      <c r="I85" s="4"/>
      <c r="J85" s="4" t="s">
        <v>340</v>
      </c>
    </row>
    <row r="86" spans="1:10" ht="17.45" customHeight="1" x14ac:dyDescent="0.25">
      <c r="A86" s="2">
        <v>20283</v>
      </c>
      <c r="B86" s="3" t="s">
        <v>159</v>
      </c>
      <c r="C86" s="3" t="s">
        <v>160</v>
      </c>
      <c r="D86" s="4">
        <v>47015.77</v>
      </c>
      <c r="E86" s="4">
        <v>1809.86</v>
      </c>
      <c r="F86" s="4"/>
      <c r="G86" s="4">
        <v>47189.48</v>
      </c>
      <c r="H86" s="4"/>
      <c r="I86" s="4"/>
      <c r="J86" s="4" t="s">
        <v>340</v>
      </c>
    </row>
    <row r="87" spans="1:10" ht="17.45" customHeight="1" x14ac:dyDescent="0.25">
      <c r="A87" s="23">
        <v>20288</v>
      </c>
      <c r="B87" s="24" t="s">
        <v>329</v>
      </c>
      <c r="C87" s="24" t="s">
        <v>330</v>
      </c>
      <c r="D87" s="4">
        <v>47015.77</v>
      </c>
      <c r="E87" s="4">
        <v>1809.86</v>
      </c>
      <c r="F87" s="4"/>
      <c r="G87" s="4">
        <v>47189.48</v>
      </c>
      <c r="H87" s="4"/>
      <c r="I87" s="4"/>
      <c r="J87" s="4">
        <v>12</v>
      </c>
    </row>
    <row r="88" spans="1:10" ht="17.45" customHeight="1" x14ac:dyDescent="0.25">
      <c r="A88" s="2">
        <v>20290</v>
      </c>
      <c r="B88" s="3" t="s">
        <v>117</v>
      </c>
      <c r="C88" s="3" t="s">
        <v>161</v>
      </c>
      <c r="D88" s="4">
        <v>47015.77</v>
      </c>
      <c r="E88" s="4">
        <v>1809.86</v>
      </c>
      <c r="F88" s="4"/>
      <c r="G88" s="4">
        <v>47189.48</v>
      </c>
      <c r="H88" s="4"/>
      <c r="I88" s="4"/>
      <c r="J88" s="4" t="s">
        <v>340</v>
      </c>
    </row>
    <row r="89" spans="1:10" ht="17.45" customHeight="1" x14ac:dyDescent="0.25">
      <c r="A89" s="2">
        <v>20295</v>
      </c>
      <c r="B89" s="3" t="s">
        <v>162</v>
      </c>
      <c r="C89" s="3" t="s">
        <v>33</v>
      </c>
      <c r="D89" s="4">
        <v>47015.77</v>
      </c>
      <c r="E89" s="4">
        <v>1809.86</v>
      </c>
      <c r="F89" s="4"/>
      <c r="G89" s="4">
        <v>47189.48</v>
      </c>
      <c r="H89" s="4"/>
      <c r="I89" s="4"/>
      <c r="J89" s="4" t="s">
        <v>340</v>
      </c>
    </row>
    <row r="90" spans="1:10" ht="17.45" customHeight="1" x14ac:dyDescent="0.25">
      <c r="A90" s="23">
        <v>20297</v>
      </c>
      <c r="B90" s="24" t="s">
        <v>331</v>
      </c>
      <c r="C90" s="24" t="s">
        <v>301</v>
      </c>
      <c r="D90" s="4">
        <v>47015.77</v>
      </c>
      <c r="E90" s="4">
        <v>1809.86</v>
      </c>
      <c r="F90" s="4"/>
      <c r="G90" s="4">
        <v>47189.48</v>
      </c>
      <c r="H90" s="4"/>
      <c r="I90" s="4"/>
      <c r="J90" s="4" t="s">
        <v>340</v>
      </c>
    </row>
    <row r="91" spans="1:10" ht="17.45" customHeight="1" x14ac:dyDescent="0.25">
      <c r="A91" s="2">
        <v>20305</v>
      </c>
      <c r="B91" s="3" t="s">
        <v>163</v>
      </c>
      <c r="C91" s="3" t="s">
        <v>137</v>
      </c>
      <c r="D91" s="4">
        <v>47015.77</v>
      </c>
      <c r="E91" s="4">
        <v>1809.86</v>
      </c>
      <c r="F91" s="4"/>
      <c r="G91" s="4">
        <v>47189.48</v>
      </c>
      <c r="H91" s="4">
        <v>27308.967399632118</v>
      </c>
      <c r="I91" s="4"/>
      <c r="J91" s="4" t="s">
        <v>340</v>
      </c>
    </row>
    <row r="92" spans="1:10" ht="17.45" customHeight="1" x14ac:dyDescent="0.25">
      <c r="A92" s="2">
        <v>20353</v>
      </c>
      <c r="B92" s="3" t="s">
        <v>164</v>
      </c>
      <c r="C92" s="3" t="s">
        <v>105</v>
      </c>
      <c r="D92" s="4">
        <v>47015.77</v>
      </c>
      <c r="E92" s="4">
        <v>1809.86</v>
      </c>
      <c r="F92" s="4"/>
      <c r="G92" s="4">
        <v>47189.48</v>
      </c>
      <c r="H92" s="4"/>
      <c r="I92" s="4"/>
      <c r="J92" s="4" t="s">
        <v>340</v>
      </c>
    </row>
    <row r="93" spans="1:10" ht="17.45" customHeight="1" x14ac:dyDescent="0.25">
      <c r="A93" s="2">
        <v>20355</v>
      </c>
      <c r="B93" s="3" t="s">
        <v>165</v>
      </c>
      <c r="C93" s="3" t="s">
        <v>26</v>
      </c>
      <c r="D93" s="4">
        <v>47015.77</v>
      </c>
      <c r="E93" s="4">
        <v>1809.86</v>
      </c>
      <c r="F93" s="4"/>
      <c r="G93" s="4">
        <v>47189.48</v>
      </c>
      <c r="H93" s="4">
        <v>20744.311774720554</v>
      </c>
      <c r="I93" s="4"/>
      <c r="J93" s="4">
        <v>1133.28</v>
      </c>
    </row>
    <row r="94" spans="1:10" ht="17.45" customHeight="1" x14ac:dyDescent="0.25">
      <c r="A94" s="2">
        <v>20374</v>
      </c>
      <c r="B94" s="3" t="s">
        <v>166</v>
      </c>
      <c r="C94" s="3" t="s">
        <v>167</v>
      </c>
      <c r="D94" s="4">
        <v>47015.77</v>
      </c>
      <c r="E94" s="4">
        <v>1809.86</v>
      </c>
      <c r="F94" s="4"/>
      <c r="G94" s="4">
        <v>47189.48</v>
      </c>
      <c r="H94" s="4">
        <v>27308.967399632118</v>
      </c>
      <c r="I94" s="4"/>
      <c r="J94" s="4" t="s">
        <v>340</v>
      </c>
    </row>
    <row r="95" spans="1:10" ht="17.45" customHeight="1" x14ac:dyDescent="0.25">
      <c r="A95" s="2">
        <v>20391</v>
      </c>
      <c r="B95" s="3" t="s">
        <v>168</v>
      </c>
      <c r="C95" s="3" t="s">
        <v>20</v>
      </c>
      <c r="D95" s="4">
        <v>47015.77</v>
      </c>
      <c r="E95" s="4">
        <v>1809.86</v>
      </c>
      <c r="F95" s="4"/>
      <c r="G95" s="4">
        <v>47189.48</v>
      </c>
      <c r="H95" s="4">
        <v>46181.555440436088</v>
      </c>
      <c r="I95" s="4"/>
      <c r="J95" s="4" t="s">
        <v>340</v>
      </c>
    </row>
    <row r="96" spans="1:10" ht="17.45" customHeight="1" x14ac:dyDescent="0.25">
      <c r="A96" s="2">
        <v>20424</v>
      </c>
      <c r="B96" s="3" t="s">
        <v>169</v>
      </c>
      <c r="C96" s="3" t="s">
        <v>170</v>
      </c>
      <c r="D96" s="4">
        <v>47015.77</v>
      </c>
      <c r="E96" s="4">
        <v>1809.86</v>
      </c>
      <c r="F96" s="4"/>
      <c r="G96" s="4">
        <v>55189.55</v>
      </c>
      <c r="H96" s="4">
        <v>50889.034279834435</v>
      </c>
      <c r="I96" s="4"/>
      <c r="J96" s="4" t="s">
        <v>340</v>
      </c>
    </row>
    <row r="97" spans="1:10" ht="17.45" customHeight="1" x14ac:dyDescent="0.25">
      <c r="A97" s="2">
        <v>20426</v>
      </c>
      <c r="B97" s="3" t="s">
        <v>11</v>
      </c>
      <c r="C97" s="3" t="s">
        <v>171</v>
      </c>
      <c r="D97" s="4">
        <v>47015.77</v>
      </c>
      <c r="E97" s="4">
        <v>1809.86</v>
      </c>
      <c r="F97" s="4"/>
      <c r="G97" s="4">
        <v>55189.55</v>
      </c>
      <c r="H97" s="4">
        <v>32016.446239030462</v>
      </c>
      <c r="I97" s="4"/>
      <c r="J97" s="4" t="s">
        <v>340</v>
      </c>
    </row>
    <row r="98" spans="1:10" ht="17.45" customHeight="1" x14ac:dyDescent="0.25">
      <c r="A98" s="2">
        <v>20433</v>
      </c>
      <c r="B98" s="3" t="s">
        <v>172</v>
      </c>
      <c r="C98" s="3" t="s">
        <v>156</v>
      </c>
      <c r="D98" s="4">
        <v>47015.77</v>
      </c>
      <c r="E98" s="4">
        <v>1809.86</v>
      </c>
      <c r="F98" s="4"/>
      <c r="G98" s="4">
        <v>47189.48</v>
      </c>
      <c r="H98" s="4">
        <v>27308.967399632118</v>
      </c>
      <c r="I98" s="4"/>
      <c r="J98" s="4" t="s">
        <v>340</v>
      </c>
    </row>
    <row r="99" spans="1:10" ht="17.45" customHeight="1" x14ac:dyDescent="0.25">
      <c r="A99" s="2">
        <v>20442</v>
      </c>
      <c r="B99" s="3" t="s">
        <v>173</v>
      </c>
      <c r="C99" s="3" t="s">
        <v>174</v>
      </c>
      <c r="D99" s="4">
        <v>47015.77</v>
      </c>
      <c r="E99" s="4">
        <v>1809.86</v>
      </c>
      <c r="F99" s="4"/>
      <c r="G99" s="4">
        <v>55189.55</v>
      </c>
      <c r="H99" s="4">
        <v>32016.446239030462</v>
      </c>
      <c r="I99" s="4"/>
      <c r="J99" s="4" t="s">
        <v>340</v>
      </c>
    </row>
    <row r="100" spans="1:10" ht="17.45" customHeight="1" x14ac:dyDescent="0.25">
      <c r="A100" s="2">
        <v>20450</v>
      </c>
      <c r="B100" s="3" t="s">
        <v>163</v>
      </c>
      <c r="C100" s="3" t="s">
        <v>175</v>
      </c>
      <c r="D100" s="4">
        <v>47015.77</v>
      </c>
      <c r="E100" s="4">
        <v>1809.86</v>
      </c>
      <c r="F100" s="4"/>
      <c r="G100" s="4">
        <v>47189.48</v>
      </c>
      <c r="H100" s="4">
        <v>27308.967399632118</v>
      </c>
      <c r="I100" s="4"/>
      <c r="J100" s="4" t="s">
        <v>340</v>
      </c>
    </row>
    <row r="101" spans="1:10" ht="17.45" customHeight="1" x14ac:dyDescent="0.25">
      <c r="A101" s="2">
        <v>20454</v>
      </c>
      <c r="B101" s="3" t="s">
        <v>176</v>
      </c>
      <c r="C101" s="3" t="s">
        <v>177</v>
      </c>
      <c r="D101" s="4">
        <v>47015.77</v>
      </c>
      <c r="E101" s="4">
        <v>1809.86</v>
      </c>
      <c r="F101" s="4"/>
      <c r="G101" s="4">
        <v>47189.48</v>
      </c>
      <c r="H101" s="4"/>
      <c r="I101" s="4"/>
      <c r="J101" s="4">
        <v>116.9</v>
      </c>
    </row>
    <row r="102" spans="1:10" ht="17.45" customHeight="1" x14ac:dyDescent="0.25">
      <c r="A102" s="2">
        <v>20547</v>
      </c>
      <c r="B102" s="3" t="s">
        <v>178</v>
      </c>
      <c r="C102" s="3" t="s">
        <v>88</v>
      </c>
      <c r="D102" s="4">
        <v>47015.77</v>
      </c>
      <c r="E102" s="4">
        <v>1809.86</v>
      </c>
      <c r="F102" s="4"/>
      <c r="G102" s="4">
        <v>47189.48</v>
      </c>
      <c r="H102" s="4"/>
      <c r="I102" s="4"/>
      <c r="J102" s="4" t="s">
        <v>340</v>
      </c>
    </row>
    <row r="103" spans="1:10" ht="17.45" customHeight="1" x14ac:dyDescent="0.25">
      <c r="A103" s="2">
        <v>20557</v>
      </c>
      <c r="B103" s="3" t="s">
        <v>179</v>
      </c>
      <c r="C103" s="3" t="s">
        <v>48</v>
      </c>
      <c r="D103" s="4">
        <v>47015.77</v>
      </c>
      <c r="E103" s="4">
        <v>1809.86</v>
      </c>
      <c r="F103" s="4"/>
      <c r="G103" s="4">
        <v>55189.55</v>
      </c>
      <c r="H103" s="4">
        <v>50526.099894434359</v>
      </c>
      <c r="I103" s="4"/>
      <c r="J103" s="4" t="s">
        <v>340</v>
      </c>
    </row>
    <row r="104" spans="1:10" ht="17.45" customHeight="1" x14ac:dyDescent="0.25">
      <c r="A104" s="2">
        <v>20610</v>
      </c>
      <c r="B104" s="3" t="s">
        <v>180</v>
      </c>
      <c r="C104" s="3" t="s">
        <v>181</v>
      </c>
      <c r="D104" s="4">
        <v>47015.77</v>
      </c>
      <c r="E104" s="4">
        <v>1809.86</v>
      </c>
      <c r="F104" s="4"/>
      <c r="G104" s="4">
        <v>47189.48</v>
      </c>
      <c r="H104" s="4"/>
      <c r="I104" s="4"/>
      <c r="J104" s="4" t="s">
        <v>340</v>
      </c>
    </row>
    <row r="105" spans="1:10" ht="17.45" customHeight="1" x14ac:dyDescent="0.25">
      <c r="A105" s="2">
        <v>20618</v>
      </c>
      <c r="B105" s="3" t="s">
        <v>182</v>
      </c>
      <c r="C105" s="3" t="s">
        <v>26</v>
      </c>
      <c r="D105" s="4">
        <v>47015.77</v>
      </c>
      <c r="E105" s="4">
        <v>1809.86</v>
      </c>
      <c r="F105" s="4"/>
      <c r="G105" s="4">
        <v>47189.48</v>
      </c>
      <c r="H105" s="4">
        <v>27308.967399632118</v>
      </c>
      <c r="I105" s="4"/>
      <c r="J105" s="4">
        <v>37</v>
      </c>
    </row>
    <row r="106" spans="1:10" ht="17.45" customHeight="1" x14ac:dyDescent="0.25">
      <c r="A106" s="2">
        <v>20644</v>
      </c>
      <c r="B106" s="3" t="s">
        <v>183</v>
      </c>
      <c r="C106" s="3" t="s">
        <v>184</v>
      </c>
      <c r="D106" s="4">
        <v>47015.77</v>
      </c>
      <c r="E106" s="4">
        <v>1809.86</v>
      </c>
      <c r="F106" s="4"/>
      <c r="G106" s="4">
        <v>55189.55</v>
      </c>
      <c r="H106" s="4">
        <v>32016.446239030462</v>
      </c>
      <c r="I106" s="4"/>
      <c r="J106" s="4">
        <v>309.66000000000003</v>
      </c>
    </row>
    <row r="107" spans="1:10" ht="17.45" customHeight="1" x14ac:dyDescent="0.25">
      <c r="A107" s="2">
        <v>20752</v>
      </c>
      <c r="B107" s="3" t="s">
        <v>185</v>
      </c>
      <c r="C107" s="3" t="s">
        <v>186</v>
      </c>
      <c r="D107" s="4">
        <v>47015.77</v>
      </c>
      <c r="E107" s="4">
        <v>1809.86</v>
      </c>
      <c r="F107" s="4"/>
      <c r="G107" s="4">
        <v>55189.55</v>
      </c>
      <c r="H107" s="4">
        <v>50889.034279834435</v>
      </c>
      <c r="I107" s="4"/>
      <c r="J107" s="4">
        <v>111.2</v>
      </c>
    </row>
    <row r="108" spans="1:10" ht="17.45" customHeight="1" x14ac:dyDescent="0.25">
      <c r="A108" s="2">
        <v>21197</v>
      </c>
      <c r="B108" s="3" t="s">
        <v>187</v>
      </c>
      <c r="C108" s="3" t="s">
        <v>64</v>
      </c>
      <c r="D108" s="4">
        <v>47015.77</v>
      </c>
      <c r="E108" s="4">
        <v>1809.86</v>
      </c>
      <c r="F108" s="4"/>
      <c r="G108" s="4">
        <v>47189.48</v>
      </c>
      <c r="H108" s="4">
        <v>27308.967399632118</v>
      </c>
      <c r="I108" s="4"/>
      <c r="J108" s="4" t="s">
        <v>340</v>
      </c>
    </row>
    <row r="109" spans="1:10" ht="17.45" customHeight="1" x14ac:dyDescent="0.25">
      <c r="A109" s="2">
        <v>21261</v>
      </c>
      <c r="B109" s="3" t="s">
        <v>188</v>
      </c>
      <c r="C109" s="3" t="s">
        <v>186</v>
      </c>
      <c r="D109" s="4">
        <v>47015.77</v>
      </c>
      <c r="E109" s="4">
        <v>1809.86</v>
      </c>
      <c r="F109" s="4"/>
      <c r="G109" s="4">
        <v>47189.48</v>
      </c>
      <c r="H109" s="4"/>
      <c r="I109" s="4"/>
      <c r="J109" s="4">
        <v>53.1</v>
      </c>
    </row>
    <row r="110" spans="1:10" ht="17.45" customHeight="1" x14ac:dyDescent="0.25">
      <c r="A110" s="2">
        <v>21290</v>
      </c>
      <c r="B110" s="3" t="s">
        <v>189</v>
      </c>
      <c r="C110" s="3" t="s">
        <v>190</v>
      </c>
      <c r="D110" s="4">
        <v>47015.77</v>
      </c>
      <c r="E110" s="4">
        <v>1809.86</v>
      </c>
      <c r="F110" s="4"/>
      <c r="G110" s="4">
        <v>55189.55</v>
      </c>
      <c r="H110" s="4">
        <v>32016.446239030462</v>
      </c>
      <c r="I110" s="4"/>
      <c r="J110" s="4" t="s">
        <v>340</v>
      </c>
    </row>
    <row r="111" spans="1:10" ht="17.45" customHeight="1" x14ac:dyDescent="0.25">
      <c r="A111" s="2">
        <v>21292</v>
      </c>
      <c r="B111" s="3" t="s">
        <v>191</v>
      </c>
      <c r="C111" s="3" t="s">
        <v>192</v>
      </c>
      <c r="D111" s="4">
        <v>47015.77</v>
      </c>
      <c r="E111" s="4">
        <v>1809.86</v>
      </c>
      <c r="F111" s="4"/>
      <c r="G111" s="4">
        <v>47189.48</v>
      </c>
      <c r="H111" s="4">
        <v>27308.967399632118</v>
      </c>
      <c r="I111" s="4"/>
      <c r="J111" s="4" t="s">
        <v>340</v>
      </c>
    </row>
    <row r="112" spans="1:10" ht="17.45" customHeight="1" x14ac:dyDescent="0.25">
      <c r="A112" s="2">
        <v>21293</v>
      </c>
      <c r="B112" s="3" t="s">
        <v>193</v>
      </c>
      <c r="C112" s="3" t="s">
        <v>22</v>
      </c>
      <c r="D112" s="4">
        <v>47015.77</v>
      </c>
      <c r="E112" s="4">
        <v>1809.86</v>
      </c>
      <c r="F112" s="4"/>
      <c r="G112" s="4">
        <v>55189.55</v>
      </c>
      <c r="H112" s="4">
        <v>32016.446239030462</v>
      </c>
      <c r="I112" s="4"/>
      <c r="J112" s="4">
        <v>199.63</v>
      </c>
    </row>
    <row r="113" spans="1:10" ht="17.45" customHeight="1" x14ac:dyDescent="0.25">
      <c r="A113" s="2">
        <v>21328</v>
      </c>
      <c r="B113" s="3" t="s">
        <v>194</v>
      </c>
      <c r="C113" s="3" t="s">
        <v>195</v>
      </c>
      <c r="D113" s="4">
        <v>47015.77</v>
      </c>
      <c r="E113" s="4">
        <v>1809.86</v>
      </c>
      <c r="F113" s="4"/>
      <c r="G113" s="4">
        <v>55189.55</v>
      </c>
      <c r="H113" s="4">
        <v>45490.501134618775</v>
      </c>
      <c r="I113" s="4"/>
      <c r="J113" s="4" t="s">
        <v>340</v>
      </c>
    </row>
    <row r="114" spans="1:10" ht="17.45" customHeight="1" x14ac:dyDescent="0.25">
      <c r="A114" s="2">
        <v>21329</v>
      </c>
      <c r="B114" s="3" t="s">
        <v>196</v>
      </c>
      <c r="C114" s="3" t="s">
        <v>186</v>
      </c>
      <c r="D114" s="4">
        <v>47015.77</v>
      </c>
      <c r="E114" s="4">
        <v>1809.86</v>
      </c>
      <c r="F114" s="4"/>
      <c r="G114" s="4">
        <v>47189.48</v>
      </c>
      <c r="H114" s="4">
        <v>46181.555440436088</v>
      </c>
      <c r="I114" s="4"/>
      <c r="J114" s="4" t="s">
        <v>340</v>
      </c>
    </row>
    <row r="115" spans="1:10" ht="17.45" customHeight="1" x14ac:dyDescent="0.25">
      <c r="A115" s="2">
        <v>21369</v>
      </c>
      <c r="B115" s="3" t="s">
        <v>197</v>
      </c>
      <c r="C115" s="3" t="s">
        <v>33</v>
      </c>
      <c r="D115" s="4">
        <v>47015.77</v>
      </c>
      <c r="E115" s="4">
        <v>1809.86</v>
      </c>
      <c r="F115" s="4"/>
      <c r="G115" s="4">
        <v>47189.48</v>
      </c>
      <c r="H115" s="4"/>
      <c r="I115" s="4"/>
      <c r="J115" s="4" t="s">
        <v>340</v>
      </c>
    </row>
    <row r="116" spans="1:10" ht="17.45" customHeight="1" x14ac:dyDescent="0.25">
      <c r="A116" s="2">
        <v>21385</v>
      </c>
      <c r="B116" s="3" t="s">
        <v>198</v>
      </c>
      <c r="C116" s="3" t="s">
        <v>101</v>
      </c>
      <c r="D116" s="4">
        <v>47015.77</v>
      </c>
      <c r="E116" s="4">
        <v>1809.86</v>
      </c>
      <c r="F116" s="4"/>
      <c r="G116" s="4">
        <v>47189.48</v>
      </c>
      <c r="H116" s="4">
        <v>27308.967399632118</v>
      </c>
      <c r="I116" s="4"/>
      <c r="J116" s="4" t="s">
        <v>340</v>
      </c>
    </row>
    <row r="117" spans="1:10" ht="17.45" customHeight="1" x14ac:dyDescent="0.25">
      <c r="A117" s="2">
        <v>21396</v>
      </c>
      <c r="B117" s="3" t="s">
        <v>199</v>
      </c>
      <c r="C117" s="3" t="s">
        <v>115</v>
      </c>
      <c r="D117" s="4">
        <v>47015.77</v>
      </c>
      <c r="E117" s="4">
        <v>1809.86</v>
      </c>
      <c r="F117" s="4"/>
      <c r="G117" s="4">
        <v>47189.48</v>
      </c>
      <c r="H117" s="4"/>
      <c r="I117" s="4"/>
      <c r="J117" s="4" t="s">
        <v>340</v>
      </c>
    </row>
    <row r="118" spans="1:10" ht="17.45" customHeight="1" x14ac:dyDescent="0.25">
      <c r="A118" s="2">
        <v>21522</v>
      </c>
      <c r="B118" s="3" t="s">
        <v>200</v>
      </c>
      <c r="C118" s="3" t="s">
        <v>170</v>
      </c>
      <c r="D118" s="4">
        <v>47015.77</v>
      </c>
      <c r="E118" s="4">
        <v>1809.86</v>
      </c>
      <c r="F118" s="4"/>
      <c r="G118" s="4">
        <v>55189.55</v>
      </c>
      <c r="H118" s="4">
        <v>32016.446239030462</v>
      </c>
      <c r="I118" s="4"/>
      <c r="J118" s="4">
        <v>1960.31</v>
      </c>
    </row>
    <row r="119" spans="1:10" ht="17.45" customHeight="1" x14ac:dyDescent="0.25">
      <c r="A119" s="2">
        <v>21532</v>
      </c>
      <c r="B119" s="3" t="s">
        <v>201</v>
      </c>
      <c r="C119" s="3" t="s">
        <v>202</v>
      </c>
      <c r="D119" s="4">
        <v>47015.77</v>
      </c>
      <c r="E119" s="4">
        <v>1809.86</v>
      </c>
      <c r="F119" s="4"/>
      <c r="G119" s="4">
        <v>55189.55</v>
      </c>
      <c r="H119" s="4">
        <v>32016.446239030462</v>
      </c>
      <c r="I119" s="4"/>
      <c r="J119" s="4" t="s">
        <v>340</v>
      </c>
    </row>
    <row r="120" spans="1:10" ht="17.45" customHeight="1" x14ac:dyDescent="0.25">
      <c r="A120" s="2">
        <v>21539</v>
      </c>
      <c r="B120" s="3" t="s">
        <v>203</v>
      </c>
      <c r="C120" s="3" t="s">
        <v>204</v>
      </c>
      <c r="D120" s="4">
        <v>47015.77</v>
      </c>
      <c r="E120" s="4">
        <v>1809.86</v>
      </c>
      <c r="F120" s="4"/>
      <c r="G120" s="4">
        <v>47189.48</v>
      </c>
      <c r="H120" s="4"/>
      <c r="I120" s="4"/>
      <c r="J120" s="4" t="s">
        <v>340</v>
      </c>
    </row>
    <row r="121" spans="1:10" ht="17.45" customHeight="1" x14ac:dyDescent="0.25">
      <c r="A121" s="2">
        <v>21550</v>
      </c>
      <c r="B121" s="3" t="s">
        <v>205</v>
      </c>
      <c r="C121" s="3" t="s">
        <v>116</v>
      </c>
      <c r="D121" s="4">
        <v>47015.77</v>
      </c>
      <c r="E121" s="4">
        <v>1809.86</v>
      </c>
      <c r="F121" s="4"/>
      <c r="G121" s="4">
        <v>55189.55</v>
      </c>
      <c r="H121" s="4">
        <v>50889.034279834435</v>
      </c>
      <c r="I121" s="4"/>
      <c r="J121" s="4">
        <v>313.3</v>
      </c>
    </row>
    <row r="122" spans="1:10" ht="17.45" customHeight="1" x14ac:dyDescent="0.25">
      <c r="A122" s="2">
        <v>21555</v>
      </c>
      <c r="B122" s="3" t="s">
        <v>170</v>
      </c>
      <c r="C122" s="3" t="s">
        <v>60</v>
      </c>
      <c r="D122" s="4">
        <v>47015.77</v>
      </c>
      <c r="E122" s="4">
        <v>1809.86</v>
      </c>
      <c r="F122" s="4"/>
      <c r="G122" s="4">
        <v>47189.48</v>
      </c>
      <c r="H122" s="4">
        <v>25295.806341325908</v>
      </c>
      <c r="I122" s="4"/>
      <c r="J122" s="4">
        <v>159.68</v>
      </c>
    </row>
    <row r="123" spans="1:10" ht="17.45" customHeight="1" x14ac:dyDescent="0.25">
      <c r="A123" s="2">
        <v>21558</v>
      </c>
      <c r="B123" s="3" t="s">
        <v>206</v>
      </c>
      <c r="C123" s="3" t="s">
        <v>207</v>
      </c>
      <c r="D123" s="4">
        <v>47015.77</v>
      </c>
      <c r="E123" s="4">
        <v>1809.86</v>
      </c>
      <c r="F123" s="4"/>
      <c r="G123" s="4">
        <v>55189.55</v>
      </c>
      <c r="H123" s="4">
        <v>27308.967399632118</v>
      </c>
      <c r="I123" s="4"/>
      <c r="J123" s="4">
        <v>415.2</v>
      </c>
    </row>
    <row r="124" spans="1:10" ht="17.45" customHeight="1" x14ac:dyDescent="0.25">
      <c r="A124" s="2">
        <v>21561</v>
      </c>
      <c r="B124" s="3" t="s">
        <v>198</v>
      </c>
      <c r="C124" s="3" t="s">
        <v>101</v>
      </c>
      <c r="D124" s="4">
        <v>47015.77</v>
      </c>
      <c r="E124" s="4">
        <v>1809.86</v>
      </c>
      <c r="F124" s="4"/>
      <c r="G124" s="4">
        <v>47189.48</v>
      </c>
      <c r="H124" s="4">
        <v>25295.806341325908</v>
      </c>
      <c r="I124" s="4"/>
      <c r="J124" s="4">
        <v>1079.3</v>
      </c>
    </row>
    <row r="125" spans="1:10" ht="17.45" customHeight="1" x14ac:dyDescent="0.25">
      <c r="A125" s="2">
        <v>21813</v>
      </c>
      <c r="B125" s="3" t="s">
        <v>208</v>
      </c>
      <c r="C125" s="3" t="s">
        <v>209</v>
      </c>
      <c r="D125" s="4">
        <v>47015.77</v>
      </c>
      <c r="E125" s="4">
        <v>1809.86</v>
      </c>
      <c r="F125" s="4"/>
      <c r="G125" s="4">
        <v>47189.48</v>
      </c>
      <c r="H125" s="4">
        <v>27308.967399632118</v>
      </c>
      <c r="I125" s="4"/>
      <c r="J125" s="4">
        <v>116</v>
      </c>
    </row>
    <row r="126" spans="1:10" ht="17.45" customHeight="1" x14ac:dyDescent="0.25">
      <c r="A126" s="2">
        <v>21818</v>
      </c>
      <c r="B126" s="3" t="s">
        <v>210</v>
      </c>
      <c r="C126" s="3" t="s">
        <v>211</v>
      </c>
      <c r="D126" s="4">
        <v>47015.77</v>
      </c>
      <c r="E126" s="4">
        <v>1809.86</v>
      </c>
      <c r="F126" s="4"/>
      <c r="G126" s="4">
        <v>55189.55</v>
      </c>
      <c r="H126" s="4">
        <v>50889.034279834435</v>
      </c>
      <c r="I126" s="4"/>
      <c r="J126" s="4">
        <v>186.9</v>
      </c>
    </row>
    <row r="127" spans="1:10" ht="17.45" customHeight="1" x14ac:dyDescent="0.25">
      <c r="A127" s="2">
        <v>21819</v>
      </c>
      <c r="B127" s="3" t="s">
        <v>212</v>
      </c>
      <c r="C127" s="3" t="s">
        <v>213</v>
      </c>
      <c r="D127" s="4">
        <v>47015.77</v>
      </c>
      <c r="E127" s="4">
        <v>1809.86</v>
      </c>
      <c r="F127" s="4"/>
      <c r="G127" s="4">
        <v>55189.55</v>
      </c>
      <c r="H127" s="4">
        <v>50889.034279834435</v>
      </c>
      <c r="I127" s="4"/>
      <c r="J127" s="4">
        <v>512.66</v>
      </c>
    </row>
    <row r="128" spans="1:10" ht="17.45" customHeight="1" x14ac:dyDescent="0.25">
      <c r="A128" s="2">
        <v>21826</v>
      </c>
      <c r="B128" s="3" t="s">
        <v>214</v>
      </c>
      <c r="C128" s="3" t="s">
        <v>35</v>
      </c>
      <c r="D128" s="4">
        <v>47015.77</v>
      </c>
      <c r="E128" s="4">
        <v>1809.86</v>
      </c>
      <c r="F128" s="4"/>
      <c r="G128" s="4">
        <v>47189.48</v>
      </c>
      <c r="H128" s="4"/>
      <c r="I128" s="4"/>
      <c r="J128" s="4" t="s">
        <v>340</v>
      </c>
    </row>
    <row r="129" spans="1:10" ht="17.45" customHeight="1" x14ac:dyDescent="0.25">
      <c r="A129" s="2">
        <v>21834</v>
      </c>
      <c r="B129" s="3" t="s">
        <v>215</v>
      </c>
      <c r="C129" s="3" t="s">
        <v>216</v>
      </c>
      <c r="D129" s="4">
        <v>47015.77</v>
      </c>
      <c r="E129" s="4">
        <v>1809.86</v>
      </c>
      <c r="F129" s="4"/>
      <c r="G129" s="4">
        <v>47189.48</v>
      </c>
      <c r="H129" s="4">
        <v>27308.967399632118</v>
      </c>
      <c r="I129" s="4"/>
      <c r="J129" s="4" t="s">
        <v>340</v>
      </c>
    </row>
    <row r="130" spans="1:10" ht="17.45" customHeight="1" x14ac:dyDescent="0.25">
      <c r="A130" s="2">
        <v>21846</v>
      </c>
      <c r="B130" s="3" t="s">
        <v>217</v>
      </c>
      <c r="C130" s="3" t="s">
        <v>181</v>
      </c>
      <c r="D130" s="4">
        <v>47015.77</v>
      </c>
      <c r="E130" s="4">
        <v>1809.86</v>
      </c>
      <c r="F130" s="4"/>
      <c r="G130" s="4">
        <v>47189.48</v>
      </c>
      <c r="H130" s="4">
        <v>46181.555440436088</v>
      </c>
      <c r="I130" s="4"/>
      <c r="J130" s="4">
        <v>169.8</v>
      </c>
    </row>
    <row r="131" spans="1:10" ht="17.45" customHeight="1" x14ac:dyDescent="0.25">
      <c r="A131" s="2">
        <v>21863</v>
      </c>
      <c r="B131" s="3" t="s">
        <v>218</v>
      </c>
      <c r="C131" s="3" t="s">
        <v>219</v>
      </c>
      <c r="D131" s="4">
        <v>47015.77</v>
      </c>
      <c r="E131" s="4">
        <v>1809.86</v>
      </c>
      <c r="F131" s="4"/>
      <c r="G131" s="4">
        <v>47189.48</v>
      </c>
      <c r="H131" s="4"/>
      <c r="I131" s="4"/>
      <c r="J131" s="4">
        <v>182.5</v>
      </c>
    </row>
    <row r="132" spans="1:10" ht="17.45" customHeight="1" x14ac:dyDescent="0.25">
      <c r="A132" s="23">
        <v>21872</v>
      </c>
      <c r="B132" s="24" t="s">
        <v>332</v>
      </c>
      <c r="C132" s="24" t="s">
        <v>333</v>
      </c>
      <c r="D132" s="4">
        <v>47015.77</v>
      </c>
      <c r="E132" s="4">
        <v>1809.86</v>
      </c>
      <c r="F132" s="4"/>
      <c r="G132" s="4">
        <v>47189.48</v>
      </c>
      <c r="H132" s="4"/>
      <c r="I132" s="4"/>
      <c r="J132" s="4" t="s">
        <v>340</v>
      </c>
    </row>
    <row r="133" spans="1:10" ht="17.45" customHeight="1" x14ac:dyDescent="0.25">
      <c r="A133" s="2">
        <v>22553</v>
      </c>
      <c r="B133" s="3" t="s">
        <v>198</v>
      </c>
      <c r="C133" s="3" t="s">
        <v>220</v>
      </c>
      <c r="D133" s="4">
        <v>47015.77</v>
      </c>
      <c r="E133" s="4">
        <v>1809.86</v>
      </c>
      <c r="F133" s="4"/>
      <c r="G133" s="4">
        <v>47189.48</v>
      </c>
      <c r="H133" s="4">
        <v>27308.967399632118</v>
      </c>
      <c r="I133" s="4"/>
      <c r="J133" s="4">
        <v>487.03</v>
      </c>
    </row>
    <row r="134" spans="1:10" ht="17.45" customHeight="1" x14ac:dyDescent="0.25">
      <c r="A134" s="2">
        <v>22586</v>
      </c>
      <c r="B134" s="3" t="s">
        <v>221</v>
      </c>
      <c r="C134" s="3" t="s">
        <v>222</v>
      </c>
      <c r="D134" s="4">
        <v>47015.77</v>
      </c>
      <c r="E134" s="4">
        <v>1809.86</v>
      </c>
      <c r="F134" s="4"/>
      <c r="G134" s="4">
        <v>47189.48</v>
      </c>
      <c r="H134" s="4">
        <v>27308.967399632118</v>
      </c>
      <c r="I134" s="4"/>
      <c r="J134" s="4">
        <v>1458.56</v>
      </c>
    </row>
    <row r="135" spans="1:10" ht="17.45" customHeight="1" x14ac:dyDescent="0.25">
      <c r="A135" s="2">
        <v>22600</v>
      </c>
      <c r="B135" s="3" t="s">
        <v>223</v>
      </c>
      <c r="C135" s="3" t="s">
        <v>224</v>
      </c>
      <c r="D135" s="4">
        <v>47015.77</v>
      </c>
      <c r="E135" s="4">
        <v>1809.86</v>
      </c>
      <c r="F135" s="4"/>
      <c r="G135" s="4">
        <v>47189.48</v>
      </c>
      <c r="H135" s="4">
        <v>42733.678779135371</v>
      </c>
      <c r="I135" s="4"/>
      <c r="J135" s="4">
        <v>443</v>
      </c>
    </row>
    <row r="136" spans="1:10" ht="17.45" customHeight="1" x14ac:dyDescent="0.25">
      <c r="A136" s="2">
        <v>22766</v>
      </c>
      <c r="B136" s="3" t="s">
        <v>225</v>
      </c>
      <c r="C136" s="3" t="s">
        <v>20</v>
      </c>
      <c r="D136" s="4">
        <v>47015.77</v>
      </c>
      <c r="E136" s="4">
        <v>1809.86</v>
      </c>
      <c r="F136" s="4"/>
      <c r="G136" s="4">
        <v>47189.48</v>
      </c>
      <c r="H136" s="4">
        <v>27308.967399632118</v>
      </c>
      <c r="I136" s="4"/>
      <c r="J136" s="4" t="s">
        <v>340</v>
      </c>
    </row>
    <row r="137" spans="1:10" ht="17.45" customHeight="1" x14ac:dyDescent="0.25">
      <c r="A137" s="2">
        <v>23480</v>
      </c>
      <c r="B137" s="3" t="s">
        <v>226</v>
      </c>
      <c r="C137" s="3" t="s">
        <v>227</v>
      </c>
      <c r="D137" s="4">
        <v>47015.77</v>
      </c>
      <c r="E137" s="4">
        <v>1809.86</v>
      </c>
      <c r="F137" s="4"/>
      <c r="G137" s="4">
        <v>47189.48</v>
      </c>
      <c r="H137" s="4">
        <v>27308.967399632118</v>
      </c>
      <c r="I137" s="4"/>
      <c r="J137" s="4">
        <v>473.28</v>
      </c>
    </row>
    <row r="138" spans="1:10" ht="17.45" customHeight="1" x14ac:dyDescent="0.25">
      <c r="A138" s="2">
        <v>23975</v>
      </c>
      <c r="B138" s="3" t="s">
        <v>228</v>
      </c>
      <c r="C138" s="3" t="s">
        <v>186</v>
      </c>
      <c r="D138" s="4">
        <v>47015.77</v>
      </c>
      <c r="E138" s="4">
        <v>1809.86</v>
      </c>
      <c r="F138" s="4"/>
      <c r="G138" s="4">
        <v>47189.48</v>
      </c>
      <c r="H138" s="4">
        <v>13654.483699816059</v>
      </c>
      <c r="I138" s="4"/>
      <c r="J138" s="4" t="s">
        <v>340</v>
      </c>
    </row>
    <row r="139" spans="1:10" ht="17.45" customHeight="1" x14ac:dyDescent="0.25">
      <c r="A139" s="2">
        <v>23980</v>
      </c>
      <c r="B139" s="3" t="s">
        <v>229</v>
      </c>
      <c r="C139" s="3" t="s">
        <v>230</v>
      </c>
      <c r="D139" s="4">
        <v>47015.77</v>
      </c>
      <c r="E139" s="4">
        <v>1809.86</v>
      </c>
      <c r="F139" s="4"/>
      <c r="G139" s="4">
        <v>55189.55</v>
      </c>
      <c r="H139" s="4"/>
      <c r="I139" s="4"/>
      <c r="J139" s="4">
        <v>450.3</v>
      </c>
    </row>
    <row r="140" spans="1:10" ht="17.45" customHeight="1" x14ac:dyDescent="0.25">
      <c r="A140" s="2">
        <v>24124</v>
      </c>
      <c r="B140" s="3" t="s">
        <v>73</v>
      </c>
      <c r="C140" s="3" t="s">
        <v>144</v>
      </c>
      <c r="D140" s="4">
        <v>47015.77</v>
      </c>
      <c r="E140" s="4">
        <v>1809.86</v>
      </c>
      <c r="F140" s="4"/>
      <c r="G140" s="4">
        <v>47189.48</v>
      </c>
      <c r="H140" s="4"/>
      <c r="I140" s="4"/>
      <c r="J140" s="4" t="s">
        <v>340</v>
      </c>
    </row>
    <row r="141" spans="1:10" ht="17.45" customHeight="1" x14ac:dyDescent="0.25">
      <c r="A141" s="2">
        <v>24127</v>
      </c>
      <c r="B141" s="3" t="s">
        <v>231</v>
      </c>
      <c r="C141" s="3" t="s">
        <v>232</v>
      </c>
      <c r="D141" s="4">
        <v>47015.77</v>
      </c>
      <c r="E141" s="4">
        <v>1809.86</v>
      </c>
      <c r="F141" s="4"/>
      <c r="G141" s="4">
        <v>55189.55</v>
      </c>
      <c r="H141" s="4"/>
      <c r="I141" s="4"/>
      <c r="J141" s="4" t="s">
        <v>340</v>
      </c>
    </row>
    <row r="142" spans="1:10" ht="17.45" customHeight="1" x14ac:dyDescent="0.25">
      <c r="A142" s="2">
        <v>24165</v>
      </c>
      <c r="B142" s="3" t="s">
        <v>233</v>
      </c>
      <c r="C142" s="3" t="s">
        <v>234</v>
      </c>
      <c r="D142" s="4">
        <v>47015.77</v>
      </c>
      <c r="E142" s="4">
        <v>1809.86</v>
      </c>
      <c r="F142" s="4"/>
      <c r="G142" s="4">
        <v>47189.48</v>
      </c>
      <c r="H142" s="4"/>
      <c r="I142" s="4"/>
      <c r="J142" s="4">
        <v>185.4</v>
      </c>
    </row>
    <row r="143" spans="1:10" ht="17.45" customHeight="1" x14ac:dyDescent="0.25">
      <c r="A143" s="2">
        <v>24176</v>
      </c>
      <c r="B143" s="3" t="s">
        <v>235</v>
      </c>
      <c r="C143" s="3" t="s">
        <v>62</v>
      </c>
      <c r="D143" s="4">
        <v>47015.77</v>
      </c>
      <c r="E143" s="4">
        <v>1809.86</v>
      </c>
      <c r="F143" s="4"/>
      <c r="G143" s="4">
        <v>47189.48</v>
      </c>
      <c r="H143" s="4"/>
      <c r="I143" s="4"/>
      <c r="J143" s="4">
        <v>417</v>
      </c>
    </row>
    <row r="144" spans="1:10" ht="17.45" customHeight="1" x14ac:dyDescent="0.25">
      <c r="A144" s="2">
        <v>24266</v>
      </c>
      <c r="B144" s="3" t="s">
        <v>143</v>
      </c>
      <c r="C144" s="3" t="s">
        <v>209</v>
      </c>
      <c r="D144" s="4">
        <v>47015.77</v>
      </c>
      <c r="E144" s="4">
        <v>1809.86</v>
      </c>
      <c r="F144" s="4"/>
      <c r="G144" s="4">
        <v>47189.48</v>
      </c>
      <c r="H144" s="4"/>
      <c r="I144" s="4"/>
      <c r="J144" s="4" t="s">
        <v>340</v>
      </c>
    </row>
    <row r="145" spans="1:10" ht="17.45" customHeight="1" x14ac:dyDescent="0.25">
      <c r="A145" s="2">
        <v>24267</v>
      </c>
      <c r="B145" s="3" t="s">
        <v>236</v>
      </c>
      <c r="C145" s="3" t="s">
        <v>195</v>
      </c>
      <c r="D145" s="4">
        <v>47015.77</v>
      </c>
      <c r="E145" s="4">
        <v>1809.86</v>
      </c>
      <c r="F145" s="4"/>
      <c r="G145" s="4">
        <v>47189.48</v>
      </c>
      <c r="H145" s="4"/>
      <c r="I145" s="4"/>
      <c r="J145" s="4" t="s">
        <v>340</v>
      </c>
    </row>
    <row r="146" spans="1:10" ht="24" customHeight="1" x14ac:dyDescent="0.25">
      <c r="A146" s="2">
        <v>24268</v>
      </c>
      <c r="B146" s="3" t="s">
        <v>237</v>
      </c>
      <c r="C146" s="3" t="s">
        <v>238</v>
      </c>
      <c r="D146" s="4">
        <v>47015.77</v>
      </c>
      <c r="E146" s="4">
        <v>1809.86</v>
      </c>
      <c r="F146" s="4"/>
      <c r="G146" s="4">
        <v>47189.48</v>
      </c>
      <c r="H146" s="4"/>
      <c r="I146" s="4"/>
      <c r="J146" s="4">
        <v>760.87</v>
      </c>
    </row>
    <row r="147" spans="1:10" ht="17.45" customHeight="1" x14ac:dyDescent="0.25">
      <c r="A147" s="2">
        <v>24269</v>
      </c>
      <c r="B147" s="3" t="s">
        <v>239</v>
      </c>
      <c r="C147" s="3" t="s">
        <v>240</v>
      </c>
      <c r="D147" s="4">
        <v>47015.77</v>
      </c>
      <c r="E147" s="4">
        <v>1809.86</v>
      </c>
      <c r="F147" s="4"/>
      <c r="G147" s="4">
        <v>47189.48</v>
      </c>
      <c r="H147" s="4"/>
      <c r="I147" s="4"/>
      <c r="J147" s="4" t="s">
        <v>340</v>
      </c>
    </row>
    <row r="148" spans="1:10" ht="17.45" customHeight="1" x14ac:dyDescent="0.25">
      <c r="A148" s="2">
        <v>24270</v>
      </c>
      <c r="B148" s="3" t="s">
        <v>241</v>
      </c>
      <c r="C148" s="3" t="s">
        <v>227</v>
      </c>
      <c r="D148" s="4">
        <v>47015.77</v>
      </c>
      <c r="E148" s="4">
        <v>1809.86</v>
      </c>
      <c r="F148" s="4"/>
      <c r="G148" s="4">
        <v>47189.48</v>
      </c>
      <c r="H148" s="4"/>
      <c r="I148" s="4"/>
      <c r="J148" s="4">
        <v>132.4</v>
      </c>
    </row>
    <row r="149" spans="1:10" ht="17.45" customHeight="1" x14ac:dyDescent="0.25">
      <c r="A149" s="2">
        <v>24271</v>
      </c>
      <c r="B149" s="3" t="s">
        <v>242</v>
      </c>
      <c r="C149" s="3" t="s">
        <v>243</v>
      </c>
      <c r="D149" s="4">
        <v>47015.77</v>
      </c>
      <c r="E149" s="4">
        <v>1809.86</v>
      </c>
      <c r="F149" s="4"/>
      <c r="G149" s="4">
        <v>47189.48</v>
      </c>
      <c r="H149" s="4"/>
      <c r="I149" s="4"/>
      <c r="J149" s="4" t="s">
        <v>340</v>
      </c>
    </row>
    <row r="150" spans="1:10" ht="17.45" customHeight="1" x14ac:dyDescent="0.25">
      <c r="A150" s="2">
        <v>24272</v>
      </c>
      <c r="B150" s="3" t="s">
        <v>244</v>
      </c>
      <c r="C150" s="3" t="s">
        <v>16</v>
      </c>
      <c r="D150" s="4">
        <v>47015.77</v>
      </c>
      <c r="E150" s="4">
        <v>1809.86</v>
      </c>
      <c r="F150" s="4"/>
      <c r="G150" s="4">
        <v>47189.48</v>
      </c>
      <c r="H150" s="4"/>
      <c r="I150" s="4"/>
      <c r="J150" s="4" t="s">
        <v>340</v>
      </c>
    </row>
    <row r="151" spans="1:10" ht="17.45" customHeight="1" x14ac:dyDescent="0.25">
      <c r="A151" s="2">
        <v>24273</v>
      </c>
      <c r="B151" s="3" t="s">
        <v>245</v>
      </c>
      <c r="C151" s="3" t="s">
        <v>246</v>
      </c>
      <c r="D151" s="4">
        <v>47015.77</v>
      </c>
      <c r="E151" s="4">
        <v>1809.86</v>
      </c>
      <c r="F151" s="4"/>
      <c r="G151" s="4">
        <v>47189.48</v>
      </c>
      <c r="H151" s="4"/>
      <c r="I151" s="4"/>
      <c r="J151" s="4" t="s">
        <v>340</v>
      </c>
    </row>
    <row r="152" spans="1:10" ht="17.45" customHeight="1" x14ac:dyDescent="0.25">
      <c r="A152" s="2">
        <v>24274</v>
      </c>
      <c r="B152" s="3" t="s">
        <v>247</v>
      </c>
      <c r="C152" s="3" t="s">
        <v>209</v>
      </c>
      <c r="D152" s="4">
        <v>47015.77</v>
      </c>
      <c r="E152" s="4">
        <v>1809.86</v>
      </c>
      <c r="F152" s="4"/>
      <c r="G152" s="4">
        <v>47189.48</v>
      </c>
      <c r="H152" s="4"/>
      <c r="I152" s="4"/>
      <c r="J152" s="4" t="s">
        <v>340</v>
      </c>
    </row>
    <row r="153" spans="1:10" ht="17.45" customHeight="1" x14ac:dyDescent="0.25">
      <c r="A153" s="2">
        <v>24275</v>
      </c>
      <c r="B153" s="3" t="s">
        <v>248</v>
      </c>
      <c r="C153" s="3" t="s">
        <v>249</v>
      </c>
      <c r="D153" s="4">
        <v>47015.77</v>
      </c>
      <c r="E153" s="4">
        <v>1809.86</v>
      </c>
      <c r="F153" s="4"/>
      <c r="G153" s="4">
        <v>47189.48</v>
      </c>
      <c r="H153" s="4"/>
      <c r="I153" s="4"/>
      <c r="J153" s="4" t="s">
        <v>340</v>
      </c>
    </row>
    <row r="154" spans="1:10" ht="17.45" customHeight="1" x14ac:dyDescent="0.25">
      <c r="A154" s="2">
        <v>24276</v>
      </c>
      <c r="B154" s="3" t="s">
        <v>250</v>
      </c>
      <c r="C154" s="3" t="s">
        <v>62</v>
      </c>
      <c r="D154" s="4">
        <v>47015.77</v>
      </c>
      <c r="E154" s="4">
        <v>1809.86</v>
      </c>
      <c r="F154" s="4"/>
      <c r="G154" s="4">
        <v>47189.48</v>
      </c>
      <c r="H154" s="4"/>
      <c r="I154" s="4"/>
      <c r="J154" s="4">
        <v>90.8</v>
      </c>
    </row>
    <row r="155" spans="1:10" ht="17.45" customHeight="1" x14ac:dyDescent="0.25">
      <c r="A155" s="2">
        <v>24279</v>
      </c>
      <c r="B155" s="3" t="s">
        <v>251</v>
      </c>
      <c r="C155" s="3" t="s">
        <v>252</v>
      </c>
      <c r="D155" s="4">
        <v>47015.77</v>
      </c>
      <c r="E155" s="4">
        <v>1809.86</v>
      </c>
      <c r="F155" s="4"/>
      <c r="G155" s="4">
        <v>47189.48</v>
      </c>
      <c r="H155" s="4"/>
      <c r="I155" s="4"/>
      <c r="J155" s="4">
        <v>1186.5999999999999</v>
      </c>
    </row>
    <row r="156" spans="1:10" ht="17.45" customHeight="1" x14ac:dyDescent="0.25">
      <c r="A156" s="2">
        <v>24283</v>
      </c>
      <c r="B156" s="3" t="s">
        <v>253</v>
      </c>
      <c r="C156" s="3" t="s">
        <v>254</v>
      </c>
      <c r="D156" s="4">
        <v>47015.77</v>
      </c>
      <c r="E156" s="4">
        <v>1809.86</v>
      </c>
      <c r="F156" s="4"/>
      <c r="G156" s="4">
        <v>47189.48</v>
      </c>
      <c r="H156" s="4"/>
      <c r="I156" s="4"/>
      <c r="J156" s="4" t="s">
        <v>340</v>
      </c>
    </row>
    <row r="157" spans="1:10" ht="17.45" customHeight="1" x14ac:dyDescent="0.25">
      <c r="A157" s="2">
        <v>24284</v>
      </c>
      <c r="B157" s="3" t="s">
        <v>255</v>
      </c>
      <c r="C157" s="3" t="s">
        <v>232</v>
      </c>
      <c r="D157" s="4">
        <v>47015.77</v>
      </c>
      <c r="E157" s="4">
        <v>1809.86</v>
      </c>
      <c r="F157" s="4"/>
      <c r="G157" s="4">
        <v>47189.48</v>
      </c>
      <c r="H157" s="4"/>
      <c r="I157" s="4"/>
      <c r="J157" s="4" t="s">
        <v>340</v>
      </c>
    </row>
    <row r="158" spans="1:10" ht="17.45" customHeight="1" x14ac:dyDescent="0.25">
      <c r="A158" s="2">
        <v>24285</v>
      </c>
      <c r="B158" s="3" t="s">
        <v>256</v>
      </c>
      <c r="C158" s="3" t="s">
        <v>257</v>
      </c>
      <c r="D158" s="4">
        <v>47015.77</v>
      </c>
      <c r="E158" s="4">
        <v>1809.86</v>
      </c>
      <c r="F158" s="4"/>
      <c r="G158" s="4">
        <v>47189.48</v>
      </c>
      <c r="H158" s="4"/>
      <c r="I158" s="4"/>
      <c r="J158" s="4">
        <v>118.4</v>
      </c>
    </row>
    <row r="159" spans="1:10" ht="17.45" customHeight="1" x14ac:dyDescent="0.25">
      <c r="A159" s="2">
        <v>24286</v>
      </c>
      <c r="B159" s="3" t="s">
        <v>258</v>
      </c>
      <c r="C159" s="3" t="s">
        <v>195</v>
      </c>
      <c r="D159" s="4">
        <v>47015.77</v>
      </c>
      <c r="E159" s="4">
        <v>1809.86</v>
      </c>
      <c r="F159" s="4"/>
      <c r="G159" s="4">
        <v>47189.48</v>
      </c>
      <c r="H159" s="4"/>
      <c r="I159" s="4"/>
      <c r="J159" s="4" t="s">
        <v>340</v>
      </c>
    </row>
    <row r="160" spans="1:10" ht="17.45" customHeight="1" x14ac:dyDescent="0.25">
      <c r="A160" s="2">
        <v>24287</v>
      </c>
      <c r="B160" s="3" t="s">
        <v>11</v>
      </c>
      <c r="C160" s="3" t="s">
        <v>101</v>
      </c>
      <c r="D160" s="4">
        <v>47015.77</v>
      </c>
      <c r="E160" s="4">
        <v>1809.86</v>
      </c>
      <c r="F160" s="4"/>
      <c r="G160" s="4">
        <v>47189.48</v>
      </c>
      <c r="H160" s="4"/>
      <c r="I160" s="4"/>
      <c r="J160" s="4">
        <v>90.8</v>
      </c>
    </row>
    <row r="161" spans="1:12" ht="17.45" customHeight="1" x14ac:dyDescent="0.25">
      <c r="A161" s="2">
        <v>24294</v>
      </c>
      <c r="B161" s="3" t="s">
        <v>33</v>
      </c>
      <c r="C161" s="3" t="s">
        <v>234</v>
      </c>
      <c r="D161" s="4">
        <v>47015.77</v>
      </c>
      <c r="E161" s="4">
        <v>1809.86</v>
      </c>
      <c r="F161" s="4"/>
      <c r="G161" s="4">
        <v>47189.48</v>
      </c>
      <c r="H161" s="4"/>
      <c r="I161" s="4"/>
      <c r="J161" s="4" t="s">
        <v>340</v>
      </c>
    </row>
    <row r="162" spans="1:12" ht="17.45" customHeight="1" x14ac:dyDescent="0.25">
      <c r="A162" s="2">
        <v>24448</v>
      </c>
      <c r="B162" s="3" t="s">
        <v>259</v>
      </c>
      <c r="C162" s="3" t="s">
        <v>260</v>
      </c>
      <c r="D162" s="4">
        <v>47015.77</v>
      </c>
      <c r="E162" s="4">
        <v>1809.86</v>
      </c>
      <c r="F162" s="4"/>
      <c r="G162" s="4">
        <v>47189.48</v>
      </c>
      <c r="H162" s="4"/>
      <c r="I162" s="4"/>
      <c r="J162" s="4" t="s">
        <v>340</v>
      </c>
    </row>
    <row r="163" spans="1:12" ht="17.45" customHeight="1" x14ac:dyDescent="0.25">
      <c r="A163" s="2">
        <v>24449</v>
      </c>
      <c r="B163" s="3" t="s">
        <v>261</v>
      </c>
      <c r="C163" s="3" t="s">
        <v>262</v>
      </c>
      <c r="D163" s="4">
        <v>47015.77</v>
      </c>
      <c r="E163" s="4">
        <v>1809.86</v>
      </c>
      <c r="F163" s="4"/>
      <c r="G163" s="4">
        <v>47189.48</v>
      </c>
      <c r="H163" s="4"/>
      <c r="I163" s="4"/>
      <c r="J163" s="4" t="s">
        <v>340</v>
      </c>
    </row>
    <row r="164" spans="1:12" ht="17.45" customHeight="1" x14ac:dyDescent="0.25">
      <c r="A164" s="19">
        <v>24463</v>
      </c>
      <c r="B164" s="20" t="s">
        <v>263</v>
      </c>
      <c r="C164" s="20" t="s">
        <v>103</v>
      </c>
      <c r="D164" s="9">
        <v>47015.77</v>
      </c>
      <c r="E164" s="9">
        <v>1809.86</v>
      </c>
      <c r="F164" s="9"/>
      <c r="G164" s="9">
        <v>47189.48</v>
      </c>
      <c r="H164" s="9"/>
      <c r="I164" s="9"/>
      <c r="J164" s="4">
        <v>383.1</v>
      </c>
    </row>
    <row r="165" spans="1:12" ht="17.45" customHeight="1" x14ac:dyDescent="0.25">
      <c r="A165" s="27">
        <v>24585</v>
      </c>
      <c r="B165" s="27" t="s">
        <v>264</v>
      </c>
      <c r="C165" s="27" t="s">
        <v>234</v>
      </c>
      <c r="D165" s="28">
        <v>47015.77</v>
      </c>
      <c r="E165" s="28">
        <v>1809.86</v>
      </c>
      <c r="F165" s="28"/>
      <c r="G165" s="28">
        <v>55189.55</v>
      </c>
      <c r="H165" s="28"/>
      <c r="I165" s="28"/>
      <c r="J165" s="4">
        <v>1317.53</v>
      </c>
    </row>
    <row r="166" spans="1:12" ht="17.45" customHeight="1" x14ac:dyDescent="0.25">
      <c r="A166" s="29">
        <v>24642</v>
      </c>
      <c r="B166" s="30" t="s">
        <v>334</v>
      </c>
      <c r="C166" s="30" t="s">
        <v>335</v>
      </c>
      <c r="D166" s="28">
        <v>47015.77</v>
      </c>
      <c r="E166" s="28">
        <v>1809.86</v>
      </c>
      <c r="F166" s="28"/>
      <c r="G166" s="28">
        <v>47189.48</v>
      </c>
      <c r="H166" s="28"/>
      <c r="I166" s="28"/>
      <c r="J166" s="4" t="s">
        <v>340</v>
      </c>
    </row>
    <row r="167" spans="1:12" ht="17.45" customHeight="1" x14ac:dyDescent="0.25">
      <c r="A167" s="29">
        <v>24643</v>
      </c>
      <c r="B167" s="30" t="s">
        <v>336</v>
      </c>
      <c r="C167" s="30" t="s">
        <v>16</v>
      </c>
      <c r="D167" s="28">
        <v>47015.77</v>
      </c>
      <c r="E167" s="28">
        <v>1809.86</v>
      </c>
      <c r="F167" s="28"/>
      <c r="G167" s="28">
        <v>47189.48</v>
      </c>
      <c r="H167" s="28"/>
      <c r="I167" s="28"/>
      <c r="J167" s="4" t="s">
        <v>340</v>
      </c>
    </row>
    <row r="168" spans="1:12" ht="17.45" customHeight="1" x14ac:dyDescent="0.25">
      <c r="A168" s="29">
        <v>24644</v>
      </c>
      <c r="B168" s="30" t="s">
        <v>255</v>
      </c>
      <c r="C168" s="30" t="s">
        <v>128</v>
      </c>
      <c r="D168" s="28">
        <v>47015.77</v>
      </c>
      <c r="E168" s="28">
        <v>1809.86</v>
      </c>
      <c r="F168" s="28"/>
      <c r="G168" s="28">
        <v>47189.48</v>
      </c>
      <c r="H168" s="28"/>
      <c r="I168" s="28"/>
      <c r="J168" s="4" t="s">
        <v>340</v>
      </c>
    </row>
    <row r="169" spans="1:12" ht="17.45" customHeight="1" x14ac:dyDescent="0.25">
      <c r="A169" s="25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t="str">
        <f>_xlfn.XLOOKUP(A169,[1]Foglio1!$B$2:$B$699,[1]Foglio1!$M$2:$M$699,"")</f>
        <v/>
      </c>
    </row>
    <row r="170" spans="1:12" ht="17.45" customHeight="1" x14ac:dyDescent="0.25">
      <c r="A170" s="25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t="str">
        <f>_xlfn.XLOOKUP(A170,[1]Foglio1!$B$2:$B$699,[1]Foglio1!$M$2:$M$699,"")</f>
        <v/>
      </c>
    </row>
    <row r="171" spans="1:12" ht="17.45" customHeight="1" x14ac:dyDescent="0.25">
      <c r="A171" s="25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t="str">
        <f>_xlfn.XLOOKUP(A171,[1]Foglio1!$B$2:$B$699,[1]Foglio1!$M$2:$M$699,"")</f>
        <v/>
      </c>
    </row>
    <row r="172" spans="1:12" ht="17.45" customHeight="1" x14ac:dyDescent="0.25">
      <c r="L172" t="str">
        <f>_xlfn.XLOOKUP(A172,[1]Foglio1!$B$2:$B$699,[1]Foglio1!$M$2:$M$699,"")</f>
        <v/>
      </c>
    </row>
    <row r="173" spans="1:12" ht="17.45" customHeight="1" x14ac:dyDescent="0.25">
      <c r="A173" t="s">
        <v>265</v>
      </c>
      <c r="G173" s="11"/>
      <c r="L173" t="str">
        <f>_xlfn.XLOOKUP(A173,[1]Foglio1!$B$2:$B$699,[1]Foglio1!$M$2:$M$699,"")</f>
        <v/>
      </c>
    </row>
    <row r="174" spans="1:12" ht="17.45" customHeight="1" x14ac:dyDescent="0.25">
      <c r="A174" t="s">
        <v>266</v>
      </c>
      <c r="G174" s="11"/>
      <c r="L174" t="str">
        <f>_xlfn.XLOOKUP(A174,[1]Foglio1!$B$2:$B$699,[1]Foglio1!$M$2:$M$699,"")</f>
        <v/>
      </c>
    </row>
    <row r="175" spans="1:12" ht="17.45" customHeight="1" x14ac:dyDescent="0.25">
      <c r="A175" t="s">
        <v>267</v>
      </c>
      <c r="E175" s="12"/>
      <c r="F175" s="12"/>
      <c r="G175" s="12"/>
      <c r="L175" t="str">
        <f>_xlfn.XLOOKUP(A175,[1]Foglio1!$B$2:$B$699,[1]Foglio1!$M$2:$M$699,"")</f>
        <v/>
      </c>
    </row>
    <row r="176" spans="1:12" ht="17.45" customHeight="1" x14ac:dyDescent="0.25">
      <c r="A176" t="s">
        <v>268</v>
      </c>
      <c r="L176" t="str">
        <f>_xlfn.XLOOKUP(A176,[1]Foglio1!$B$2:$B$699,[1]Foglio1!$M$2:$M$699,"")</f>
        <v/>
      </c>
    </row>
    <row r="177" spans="1:12" ht="17.45" customHeight="1" x14ac:dyDescent="0.25">
      <c r="A177" t="s">
        <v>269</v>
      </c>
      <c r="L177" t="str">
        <f>_xlfn.XLOOKUP(A177,[1]Foglio1!$B$2:$B$699,[1]Foglio1!$M$2:$M$699,"")</f>
        <v/>
      </c>
    </row>
    <row r="178" spans="1:12" ht="17.45" customHeight="1" x14ac:dyDescent="0.25">
      <c r="A178" s="33" t="s">
        <v>270</v>
      </c>
      <c r="B178" s="33"/>
      <c r="C178" s="33"/>
      <c r="D178" s="33"/>
      <c r="E178" s="33"/>
      <c r="F178" s="33"/>
      <c r="G178" s="33"/>
      <c r="H178" s="33"/>
      <c r="I178" s="33"/>
      <c r="L178" t="str">
        <f>_xlfn.XLOOKUP(A178,[1]Foglio1!$B$2:$B$699,[1]Foglio1!$M$2:$M$699,"")</f>
        <v/>
      </c>
    </row>
    <row r="179" spans="1:12" ht="58.5" customHeight="1" x14ac:dyDescent="0.25">
      <c r="A179" s="13" t="s">
        <v>271</v>
      </c>
      <c r="B179" s="14" t="s">
        <v>1</v>
      </c>
      <c r="C179" s="14" t="s">
        <v>2</v>
      </c>
      <c r="D179" s="15" t="s">
        <v>3</v>
      </c>
      <c r="E179" s="16" t="s">
        <v>4</v>
      </c>
      <c r="F179" s="16" t="s">
        <v>5</v>
      </c>
      <c r="G179" s="16" t="s">
        <v>272</v>
      </c>
      <c r="H179" s="15" t="s">
        <v>273</v>
      </c>
      <c r="I179" s="15" t="s">
        <v>274</v>
      </c>
      <c r="J179" s="16" t="s">
        <v>337</v>
      </c>
      <c r="K179" s="16" t="s">
        <v>339</v>
      </c>
      <c r="L179" t="str">
        <f>_xlfn.XLOOKUP(A179,[1]Foglio1!$B$2:$B$699,[1]Foglio1!$M$2:$M$699,"")</f>
        <v/>
      </c>
    </row>
    <row r="180" spans="1:12" ht="17.45" customHeight="1" x14ac:dyDescent="0.25">
      <c r="A180" s="2">
        <v>17135</v>
      </c>
      <c r="B180" s="3" t="s">
        <v>199</v>
      </c>
      <c r="C180" s="3" t="s">
        <v>279</v>
      </c>
      <c r="D180" s="4">
        <v>45260.799999999996</v>
      </c>
      <c r="E180" s="4">
        <f>24.37*13</f>
        <v>316.81</v>
      </c>
      <c r="F180" s="4"/>
      <c r="G180" s="4">
        <v>46409.48</v>
      </c>
      <c r="H180" s="4"/>
      <c r="I180" s="4">
        <v>47064.03</v>
      </c>
      <c r="J180" s="4"/>
      <c r="K180" s="4"/>
      <c r="L180" t="str">
        <f>_xlfn.XLOOKUP(A180,[1]Foglio1!$B$2:$B$699,[1]Foglio1!$M$2:$M$699,"")</f>
        <v/>
      </c>
    </row>
    <row r="181" spans="1:12" ht="17.45" customHeight="1" x14ac:dyDescent="0.25">
      <c r="A181" s="2">
        <v>17236</v>
      </c>
      <c r="B181" s="3" t="s">
        <v>280</v>
      </c>
      <c r="C181" s="3" t="s">
        <v>281</v>
      </c>
      <c r="D181" s="4">
        <v>45260.799999999996</v>
      </c>
      <c r="E181" s="4">
        <f>24.37*13</f>
        <v>316.81</v>
      </c>
      <c r="F181" s="4"/>
      <c r="G181" s="4">
        <v>46409.48</v>
      </c>
      <c r="H181" s="4"/>
      <c r="I181" s="4"/>
      <c r="J181" s="4"/>
      <c r="K181" s="4"/>
      <c r="L181" t="str">
        <f>_xlfn.XLOOKUP(A181,[1]Foglio1!$B$2:$B$699,[1]Foglio1!$M$2:$M$699,"")</f>
        <v/>
      </c>
    </row>
    <row r="182" spans="1:12" ht="17.45" customHeight="1" x14ac:dyDescent="0.25">
      <c r="A182" s="2">
        <v>19084</v>
      </c>
      <c r="B182" s="3" t="s">
        <v>191</v>
      </c>
      <c r="C182" s="3" t="s">
        <v>137</v>
      </c>
      <c r="D182" s="4">
        <v>45260.799999999996</v>
      </c>
      <c r="E182" s="4">
        <f>24.37*13</f>
        <v>316.81</v>
      </c>
      <c r="F182" s="4"/>
      <c r="G182" s="4">
        <v>46409.48</v>
      </c>
      <c r="H182" s="4">
        <v>6175.4618244068233</v>
      </c>
      <c r="I182" s="4"/>
      <c r="J182" s="4"/>
      <c r="K182" s="4"/>
      <c r="L182" t="str">
        <f>_xlfn.XLOOKUP(A182,[1]Foglio1!$B$2:$B$699,[1]Foglio1!$M$2:$M$699,"")</f>
        <v/>
      </c>
    </row>
    <row r="183" spans="1:12" ht="17.45" customHeight="1" x14ac:dyDescent="0.25">
      <c r="A183" s="2">
        <v>21543</v>
      </c>
      <c r="B183" s="3" t="s">
        <v>282</v>
      </c>
      <c r="C183" s="3" t="s">
        <v>283</v>
      </c>
      <c r="D183" s="4">
        <v>45260.799999999996</v>
      </c>
      <c r="E183" s="4">
        <f>24.37*13</f>
        <v>316.81</v>
      </c>
      <c r="F183" s="4"/>
      <c r="G183" s="4">
        <v>46409.48</v>
      </c>
      <c r="H183" s="4">
        <v>24701.847297627293</v>
      </c>
      <c r="I183" s="4"/>
      <c r="J183" s="4"/>
      <c r="K183" s="4"/>
      <c r="L183" t="str">
        <f>_xlfn.XLOOKUP(A183,[1]Foglio1!$B$2:$B$699,[1]Foglio1!$M$2:$M$699,"")</f>
        <v/>
      </c>
    </row>
    <row r="184" spans="1:12" ht="17.45" customHeight="1" x14ac:dyDescent="0.25">
      <c r="A184" s="2">
        <v>22526</v>
      </c>
      <c r="B184" s="3" t="s">
        <v>284</v>
      </c>
      <c r="C184" s="3" t="s">
        <v>41</v>
      </c>
      <c r="D184" s="4">
        <v>45260.799999999996</v>
      </c>
      <c r="E184" s="4">
        <f>24.37*13</f>
        <v>316.81</v>
      </c>
      <c r="F184" s="4"/>
      <c r="G184" s="4">
        <v>46409.48</v>
      </c>
      <c r="H184" s="4">
        <v>6175.4618244068233</v>
      </c>
      <c r="I184" s="4"/>
      <c r="J184" s="4"/>
      <c r="K184" s="4"/>
      <c r="L184" t="str">
        <f>_xlfn.XLOOKUP(A184,[1]Foglio1!$B$2:$B$699,[1]Foglio1!$M$2:$M$699,"")</f>
        <v/>
      </c>
    </row>
    <row r="185" spans="1:12" ht="17.45" customHeight="1" x14ac:dyDescent="0.25">
      <c r="A185" s="2">
        <v>9198</v>
      </c>
      <c r="B185" s="3" t="s">
        <v>285</v>
      </c>
      <c r="C185" s="3" t="s">
        <v>33</v>
      </c>
      <c r="D185" s="4">
        <v>45260.799999999996</v>
      </c>
      <c r="E185" s="4">
        <f t="shared" ref="E185:E193" si="0">41.78*13</f>
        <v>543.14</v>
      </c>
      <c r="F185" s="4"/>
      <c r="G185" s="4">
        <v>46409.48</v>
      </c>
      <c r="H185" s="4">
        <v>31516.982641679424</v>
      </c>
      <c r="I185" s="4"/>
      <c r="J185" s="4"/>
      <c r="K185" s="4"/>
      <c r="L185" t="str">
        <f>_xlfn.XLOOKUP(A185,[1]Foglio1!$B$2:$B$699,[1]Foglio1!$M$2:$M$699,"")</f>
        <v/>
      </c>
    </row>
    <row r="186" spans="1:12" ht="17.45" customHeight="1" x14ac:dyDescent="0.25">
      <c r="A186" s="2">
        <v>16611</v>
      </c>
      <c r="B186" s="3" t="s">
        <v>286</v>
      </c>
      <c r="C186" s="3" t="s">
        <v>287</v>
      </c>
      <c r="D186" s="4">
        <v>45260.799999999996</v>
      </c>
      <c r="E186" s="4">
        <f t="shared" si="0"/>
        <v>543.14</v>
      </c>
      <c r="F186" s="4"/>
      <c r="G186" s="4">
        <v>54409.55</v>
      </c>
      <c r="H186" s="4">
        <v>46457.320678438009</v>
      </c>
      <c r="I186" s="4"/>
      <c r="J186" s="4"/>
      <c r="K186" s="4"/>
      <c r="L186" t="str">
        <f>_xlfn.XLOOKUP(A186,[1]Foglio1!$B$2:$B$699,[1]Foglio1!$M$2:$M$699,"")</f>
        <v/>
      </c>
    </row>
    <row r="187" spans="1:12" ht="17.45" customHeight="1" x14ac:dyDescent="0.25">
      <c r="A187" s="2">
        <v>18959</v>
      </c>
      <c r="B187" s="3" t="s">
        <v>288</v>
      </c>
      <c r="C187" s="3" t="s">
        <v>35</v>
      </c>
      <c r="D187" s="4">
        <v>45260.799999999996</v>
      </c>
      <c r="E187" s="4">
        <f t="shared" si="0"/>
        <v>543.14</v>
      </c>
      <c r="F187" s="4"/>
      <c r="G187" s="4">
        <v>54409.55</v>
      </c>
      <c r="H187" s="4">
        <v>36949.832836864371</v>
      </c>
      <c r="I187" s="4"/>
      <c r="J187" s="4"/>
      <c r="K187" s="4"/>
      <c r="L187" t="str">
        <f>_xlfn.XLOOKUP(A187,[1]Foglio1!$B$2:$B$699,[1]Foglio1!$M$2:$M$699,"")</f>
        <v/>
      </c>
    </row>
    <row r="188" spans="1:12" ht="17.45" customHeight="1" x14ac:dyDescent="0.25">
      <c r="A188" s="2">
        <v>21222</v>
      </c>
      <c r="B188" s="3" t="s">
        <v>291</v>
      </c>
      <c r="C188" s="3" t="s">
        <v>130</v>
      </c>
      <c r="D188" s="4">
        <v>45260.799999999996</v>
      </c>
      <c r="E188" s="4">
        <f t="shared" si="0"/>
        <v>543.14</v>
      </c>
      <c r="F188" s="4">
        <v>2576.6</v>
      </c>
      <c r="G188" s="4">
        <v>46409.48</v>
      </c>
      <c r="H188" s="4">
        <v>31516.982641679424</v>
      </c>
      <c r="I188" s="4"/>
      <c r="J188" s="4"/>
      <c r="K188" s="4"/>
      <c r="L188" t="str">
        <f>_xlfn.XLOOKUP(A188,[1]Foglio1!$B$2:$B$699,[1]Foglio1!$M$2:$M$699,"")</f>
        <v/>
      </c>
    </row>
    <row r="189" spans="1:12" ht="17.45" customHeight="1" x14ac:dyDescent="0.25">
      <c r="A189" s="2">
        <v>21821</v>
      </c>
      <c r="B189" s="3" t="s">
        <v>49</v>
      </c>
      <c r="C189" s="3" t="s">
        <v>227</v>
      </c>
      <c r="D189" s="4">
        <v>45260.799999999996</v>
      </c>
      <c r="E189" s="4">
        <f t="shared" si="0"/>
        <v>543.14</v>
      </c>
      <c r="F189" s="4"/>
      <c r="G189" s="4">
        <v>46409.48</v>
      </c>
      <c r="H189" s="4">
        <v>31516.982641679424</v>
      </c>
      <c r="I189" s="4"/>
      <c r="J189" s="4"/>
      <c r="K189" s="4"/>
      <c r="L189" t="str">
        <f>_xlfn.XLOOKUP(A189,[1]Foglio1!$B$2:$B$699,[1]Foglio1!$M$2:$M$699,"")</f>
        <v/>
      </c>
    </row>
    <row r="190" spans="1:12" ht="17.45" customHeight="1" x14ac:dyDescent="0.25">
      <c r="A190" s="2">
        <v>22525</v>
      </c>
      <c r="B190" s="3" t="s">
        <v>292</v>
      </c>
      <c r="C190" s="3" t="s">
        <v>293</v>
      </c>
      <c r="D190" s="4">
        <v>45260.799999999996</v>
      </c>
      <c r="E190" s="4">
        <f t="shared" si="0"/>
        <v>543.14</v>
      </c>
      <c r="F190" s="4"/>
      <c r="G190" s="4">
        <v>46409.48</v>
      </c>
      <c r="H190" s="4">
        <v>50607.348522520282</v>
      </c>
      <c r="I190" s="4"/>
      <c r="J190" s="4"/>
      <c r="K190" s="4"/>
      <c r="L190" t="str">
        <f>_xlfn.XLOOKUP(A190,[1]Foglio1!$B$2:$B$699,[1]Foglio1!$M$2:$M$699,"")</f>
        <v/>
      </c>
    </row>
    <row r="191" spans="1:12" ht="17.45" customHeight="1" x14ac:dyDescent="0.25">
      <c r="A191" s="2">
        <v>22592</v>
      </c>
      <c r="B191" s="3" t="s">
        <v>294</v>
      </c>
      <c r="C191" s="3" t="s">
        <v>62</v>
      </c>
      <c r="D191" s="4">
        <v>45260.799999999996</v>
      </c>
      <c r="E191" s="4">
        <f t="shared" si="0"/>
        <v>543.14</v>
      </c>
      <c r="F191" s="4"/>
      <c r="G191" s="4"/>
      <c r="H191" s="4"/>
      <c r="I191" s="4"/>
      <c r="J191" s="4"/>
      <c r="K191" s="4"/>
      <c r="L191" t="str">
        <f>_xlfn.XLOOKUP(A191,[1]Foglio1!$B$2:$B$699,[1]Foglio1!$M$2:$M$699,"")</f>
        <v/>
      </c>
    </row>
    <row r="192" spans="1:12" ht="17.45" customHeight="1" x14ac:dyDescent="0.25">
      <c r="A192" s="2">
        <v>22605</v>
      </c>
      <c r="B192" s="3" t="s">
        <v>295</v>
      </c>
      <c r="C192" s="3" t="s">
        <v>234</v>
      </c>
      <c r="D192" s="4">
        <v>45260.799999999996</v>
      </c>
      <c r="E192" s="4">
        <f t="shared" si="0"/>
        <v>543.14</v>
      </c>
      <c r="F192" s="4"/>
      <c r="G192" s="4">
        <v>54409.55</v>
      </c>
      <c r="H192" s="4">
        <v>30199.382607052605</v>
      </c>
      <c r="I192" s="4"/>
      <c r="J192" s="4"/>
      <c r="K192" s="4"/>
      <c r="L192" t="str">
        <f>_xlfn.XLOOKUP(A192,[1]Foglio1!$B$2:$B$699,[1]Foglio1!$M$2:$M$699,"")</f>
        <v/>
      </c>
    </row>
    <row r="193" spans="1:12" ht="17.45" customHeight="1" x14ac:dyDescent="0.25">
      <c r="A193" s="2">
        <v>22711</v>
      </c>
      <c r="B193" s="3" t="s">
        <v>296</v>
      </c>
      <c r="C193" s="3" t="s">
        <v>276</v>
      </c>
      <c r="D193" s="4">
        <v>45260.799999999996</v>
      </c>
      <c r="E193" s="4">
        <f t="shared" si="0"/>
        <v>543.14</v>
      </c>
      <c r="F193" s="4"/>
      <c r="G193" s="4">
        <v>54409.55</v>
      </c>
      <c r="H193" s="4">
        <v>26054.369308045389</v>
      </c>
      <c r="I193" s="4"/>
      <c r="J193" s="4"/>
      <c r="K193" s="4"/>
      <c r="L193" t="str">
        <f>_xlfn.XLOOKUP(A193,[1]Foglio1!$B$2:$B$699,[1]Foglio1!$M$2:$M$699,"")</f>
        <v/>
      </c>
    </row>
    <row r="194" spans="1:12" ht="17.45" customHeight="1" x14ac:dyDescent="0.25">
      <c r="A194" s="2">
        <v>20133</v>
      </c>
      <c r="B194" s="3" t="s">
        <v>297</v>
      </c>
      <c r="C194" s="3" t="s">
        <v>298</v>
      </c>
      <c r="D194" s="4">
        <v>43310.9</v>
      </c>
      <c r="E194" s="4">
        <v>617.89</v>
      </c>
      <c r="F194" s="4"/>
      <c r="G194" s="4">
        <v>45999.98</v>
      </c>
      <c r="H194" s="4"/>
      <c r="I194" s="4">
        <v>36853.210000000006</v>
      </c>
      <c r="J194" s="4"/>
      <c r="K194" s="4"/>
      <c r="L194" t="str">
        <f>_xlfn.XLOOKUP(A194,[1]Foglio1!$B$2:$B$699,[1]Foglio1!$M$2:$M$699,"")</f>
        <v/>
      </c>
    </row>
    <row r="195" spans="1:12" ht="17.45" customHeight="1" x14ac:dyDescent="0.25">
      <c r="A195" s="2">
        <v>18236</v>
      </c>
      <c r="B195" s="3" t="s">
        <v>299</v>
      </c>
      <c r="C195" s="3" t="s">
        <v>16</v>
      </c>
      <c r="D195" s="4">
        <v>45260.799999999996</v>
      </c>
      <c r="E195" s="4">
        <f t="shared" ref="E195:E203" si="1">41.78*13</f>
        <v>543.14</v>
      </c>
      <c r="F195" s="4"/>
      <c r="G195" s="4">
        <v>46409.48</v>
      </c>
      <c r="H195" s="4">
        <v>41979.971634063353</v>
      </c>
      <c r="I195" s="4"/>
      <c r="J195" s="4"/>
      <c r="K195" s="4"/>
      <c r="L195" t="str">
        <f>_xlfn.XLOOKUP(A195,[1]Foglio1!$B$2:$B$699,[1]Foglio1!$M$2:$M$699,"")</f>
        <v/>
      </c>
    </row>
    <row r="196" spans="1:12" ht="17.45" customHeight="1" x14ac:dyDescent="0.25">
      <c r="A196" s="2">
        <v>21625</v>
      </c>
      <c r="B196" s="3" t="s">
        <v>300</v>
      </c>
      <c r="C196" s="3" t="s">
        <v>275</v>
      </c>
      <c r="D196" s="4">
        <v>45260.799999999996</v>
      </c>
      <c r="E196" s="4">
        <f t="shared" si="1"/>
        <v>543.14</v>
      </c>
      <c r="F196" s="4"/>
      <c r="G196" s="4">
        <v>46409.48</v>
      </c>
      <c r="H196" s="4">
        <v>31516.982641679424</v>
      </c>
      <c r="I196" s="4"/>
      <c r="J196" s="4"/>
      <c r="K196" s="4"/>
      <c r="L196" t="str">
        <f>_xlfn.XLOOKUP(A196,[1]Foglio1!$B$2:$B$699,[1]Foglio1!$M$2:$M$699,"")</f>
        <v/>
      </c>
    </row>
    <row r="197" spans="1:12" ht="17.45" customHeight="1" x14ac:dyDescent="0.25">
      <c r="A197" s="2">
        <v>18992</v>
      </c>
      <c r="B197" s="3" t="s">
        <v>300</v>
      </c>
      <c r="C197" s="3" t="s">
        <v>301</v>
      </c>
      <c r="D197" s="4">
        <v>45260.799999999996</v>
      </c>
      <c r="E197" s="4">
        <f t="shared" si="1"/>
        <v>543.14</v>
      </c>
      <c r="F197" s="4"/>
      <c r="G197" s="4">
        <v>46409.48</v>
      </c>
      <c r="H197" s="4">
        <v>31516.982641679424</v>
      </c>
      <c r="I197" s="4"/>
      <c r="J197" s="4"/>
      <c r="K197" s="4"/>
      <c r="L197" t="str">
        <f>_xlfn.XLOOKUP(A197,[1]Foglio1!$B$2:$B$699,[1]Foglio1!$M$2:$M$699,"")</f>
        <v/>
      </c>
    </row>
    <row r="198" spans="1:12" ht="17.45" customHeight="1" x14ac:dyDescent="0.25">
      <c r="A198" s="2">
        <v>19056</v>
      </c>
      <c r="B198" s="3" t="s">
        <v>302</v>
      </c>
      <c r="C198" s="3" t="s">
        <v>303</v>
      </c>
      <c r="D198" s="4">
        <v>45260.799999999996</v>
      </c>
      <c r="E198" s="4">
        <f t="shared" si="1"/>
        <v>543.14</v>
      </c>
      <c r="F198" s="4"/>
      <c r="G198" s="4">
        <v>46409.48</v>
      </c>
      <c r="H198" s="4">
        <v>31516.982641679424</v>
      </c>
      <c r="I198" s="4"/>
      <c r="J198" s="4"/>
      <c r="K198" s="4"/>
      <c r="L198" t="str">
        <f>_xlfn.XLOOKUP(A198,[1]Foglio1!$B$2:$B$699,[1]Foglio1!$M$2:$M$699,"")</f>
        <v/>
      </c>
    </row>
    <row r="199" spans="1:12" ht="17.45" customHeight="1" x14ac:dyDescent="0.25">
      <c r="A199" s="2">
        <v>19066</v>
      </c>
      <c r="B199" s="3" t="s">
        <v>304</v>
      </c>
      <c r="C199" s="3" t="s">
        <v>278</v>
      </c>
      <c r="D199" s="4">
        <v>45260.799999999996</v>
      </c>
      <c r="E199" s="4">
        <f t="shared" si="1"/>
        <v>543.14</v>
      </c>
      <c r="F199" s="4"/>
      <c r="G199" s="4">
        <v>54409.55</v>
      </c>
      <c r="H199" s="4">
        <v>36949.832836864371</v>
      </c>
      <c r="I199" s="4"/>
      <c r="J199" s="4"/>
      <c r="K199" s="4"/>
      <c r="L199" t="str">
        <f>_xlfn.XLOOKUP(A199,[1]Foglio1!$B$2:$B$699,[1]Foglio1!$M$2:$M$699,"")</f>
        <v/>
      </c>
    </row>
    <row r="200" spans="1:12" ht="17.45" customHeight="1" x14ac:dyDescent="0.25">
      <c r="A200" s="2">
        <v>21531</v>
      </c>
      <c r="B200" s="3" t="s">
        <v>305</v>
      </c>
      <c r="C200" s="3" t="s">
        <v>220</v>
      </c>
      <c r="D200" s="4">
        <v>45260.799999999996</v>
      </c>
      <c r="E200" s="4">
        <f t="shared" si="1"/>
        <v>543.14</v>
      </c>
      <c r="F200" s="4"/>
      <c r="G200" s="4">
        <v>54409.55</v>
      </c>
      <c r="H200" s="4">
        <v>36949.832836864371</v>
      </c>
      <c r="I200" s="4"/>
      <c r="J200" s="4"/>
      <c r="K200" s="4"/>
      <c r="L200" t="str">
        <f>_xlfn.XLOOKUP(A200,[1]Foglio1!$B$2:$B$699,[1]Foglio1!$M$2:$M$699,"")</f>
        <v/>
      </c>
    </row>
    <row r="201" spans="1:12" ht="17.45" customHeight="1" x14ac:dyDescent="0.25">
      <c r="A201" s="2">
        <v>21892</v>
      </c>
      <c r="B201" s="3" t="s">
        <v>306</v>
      </c>
      <c r="C201" s="3" t="s">
        <v>307</v>
      </c>
      <c r="D201" s="4">
        <v>45260.799999999996</v>
      </c>
      <c r="E201" s="4">
        <f t="shared" si="1"/>
        <v>543.14</v>
      </c>
      <c r="F201" s="4"/>
      <c r="G201" s="4">
        <v>46409.48</v>
      </c>
      <c r="H201" s="4">
        <v>31516.982641679424</v>
      </c>
      <c r="I201" s="4"/>
      <c r="J201" s="4"/>
      <c r="K201" s="4"/>
      <c r="L201" t="str">
        <f>_xlfn.XLOOKUP(A201,[1]Foglio1!$B$2:$B$699,[1]Foglio1!$M$2:$M$699,"")</f>
        <v/>
      </c>
    </row>
    <row r="202" spans="1:12" ht="17.45" customHeight="1" x14ac:dyDescent="0.25">
      <c r="A202" s="2">
        <v>22603</v>
      </c>
      <c r="B202" s="3" t="s">
        <v>308</v>
      </c>
      <c r="C202" s="3" t="s">
        <v>64</v>
      </c>
      <c r="D202" s="4">
        <v>45260.799999999996</v>
      </c>
      <c r="E202" s="4">
        <f t="shared" si="1"/>
        <v>543.14</v>
      </c>
      <c r="F202" s="4"/>
      <c r="G202" s="4">
        <v>54409.55</v>
      </c>
      <c r="H202" s="4">
        <v>34462.824857460037</v>
      </c>
      <c r="I202" s="4"/>
      <c r="J202" s="4"/>
      <c r="K202" s="4"/>
      <c r="L202" t="str">
        <f>_xlfn.XLOOKUP(A202,[1]Foglio1!$B$2:$B$699,[1]Foglio1!$M$2:$M$699,"")</f>
        <v/>
      </c>
    </row>
    <row r="203" spans="1:12" ht="17.45" customHeight="1" x14ac:dyDescent="0.25">
      <c r="A203" s="2">
        <v>24242</v>
      </c>
      <c r="B203" s="3" t="s">
        <v>309</v>
      </c>
      <c r="C203" s="3" t="s">
        <v>310</v>
      </c>
      <c r="D203" s="4">
        <v>45260.799999999996</v>
      </c>
      <c r="E203" s="4">
        <f t="shared" si="1"/>
        <v>543.14</v>
      </c>
      <c r="F203" s="4"/>
      <c r="G203" s="4">
        <v>54409.55</v>
      </c>
      <c r="H203" s="4"/>
      <c r="I203" s="4"/>
      <c r="J203" s="4"/>
      <c r="K203" s="4"/>
      <c r="L203" t="str">
        <f>_xlfn.XLOOKUP(A203,[1]Foglio1!$B$2:$B$699,[1]Foglio1!$M$2:$M$699,"")</f>
        <v/>
      </c>
    </row>
    <row r="204" spans="1:12" ht="17.45" customHeight="1" x14ac:dyDescent="0.25">
      <c r="A204" s="2">
        <v>9277</v>
      </c>
      <c r="B204" s="3" t="s">
        <v>311</v>
      </c>
      <c r="C204" s="3" t="s">
        <v>312</v>
      </c>
      <c r="D204" s="4">
        <v>45260.799999999996</v>
      </c>
      <c r="E204" s="4">
        <f t="shared" ref="E204:E209" si="2">158.41*13</f>
        <v>2059.33</v>
      </c>
      <c r="F204" s="4"/>
      <c r="G204" s="4">
        <v>54409.55</v>
      </c>
      <c r="H204" s="4">
        <v>56040.198717705236</v>
      </c>
      <c r="I204" s="4"/>
      <c r="J204" s="4"/>
      <c r="K204" s="4"/>
      <c r="L204" t="str">
        <f>_xlfn.XLOOKUP(A204,[1]Foglio1!$B$2:$B$699,[1]Foglio1!$M$2:$M$699,"")</f>
        <v/>
      </c>
    </row>
    <row r="205" spans="1:12" ht="17.45" customHeight="1" x14ac:dyDescent="0.25">
      <c r="A205" s="2">
        <v>16643</v>
      </c>
      <c r="B205" s="3" t="s">
        <v>233</v>
      </c>
      <c r="C205" s="3" t="s">
        <v>175</v>
      </c>
      <c r="D205" s="4">
        <v>45260.799999999996</v>
      </c>
      <c r="E205" s="4">
        <f t="shared" si="2"/>
        <v>2059.33</v>
      </c>
      <c r="F205" s="4"/>
      <c r="G205" s="4">
        <v>46409.48</v>
      </c>
      <c r="H205" s="4">
        <v>31516.982641679424</v>
      </c>
      <c r="I205" s="4"/>
      <c r="J205" s="4"/>
      <c r="K205" s="4"/>
      <c r="L205" t="str">
        <f>_xlfn.XLOOKUP(A205,[1]Foglio1!$B$2:$B$699,[1]Foglio1!$M$2:$M$699,"")</f>
        <v/>
      </c>
    </row>
    <row r="206" spans="1:12" ht="17.45" customHeight="1" x14ac:dyDescent="0.25">
      <c r="A206" s="2">
        <v>21291</v>
      </c>
      <c r="B206" s="3" t="s">
        <v>313</v>
      </c>
      <c r="C206" s="3" t="s">
        <v>314</v>
      </c>
      <c r="D206" s="4">
        <v>45260.799999999996</v>
      </c>
      <c r="E206" s="4">
        <f t="shared" si="2"/>
        <v>2059.33</v>
      </c>
      <c r="F206" s="4"/>
      <c r="G206" s="4">
        <v>46409.48</v>
      </c>
      <c r="H206" s="4">
        <v>41918.784563932459</v>
      </c>
      <c r="I206" s="4"/>
      <c r="J206" s="4"/>
      <c r="K206" s="4"/>
      <c r="L206" t="str">
        <f>_xlfn.XLOOKUP(A206,[1]Foglio1!$B$2:$B$699,[1]Foglio1!$M$2:$M$699,"")</f>
        <v/>
      </c>
    </row>
    <row r="207" spans="1:12" ht="17.45" customHeight="1" x14ac:dyDescent="0.25">
      <c r="A207" s="2">
        <v>12944</v>
      </c>
      <c r="B207" s="3" t="s">
        <v>277</v>
      </c>
      <c r="C207" s="3" t="s">
        <v>315</v>
      </c>
      <c r="D207" s="4">
        <v>45260.799999999996</v>
      </c>
      <c r="E207" s="4">
        <f t="shared" si="2"/>
        <v>2059.33</v>
      </c>
      <c r="F207" s="4"/>
      <c r="G207" s="4">
        <v>54409.55</v>
      </c>
      <c r="H207" s="4">
        <v>36949.832836864371</v>
      </c>
      <c r="I207" s="4"/>
      <c r="J207" s="4"/>
      <c r="K207" s="4"/>
      <c r="L207" t="str">
        <f>_xlfn.XLOOKUP(A207,[1]Foglio1!$B$2:$B$699,[1]Foglio1!$M$2:$M$699,"")</f>
        <v/>
      </c>
    </row>
    <row r="208" spans="1:12" ht="17.45" customHeight="1" x14ac:dyDescent="0.25">
      <c r="A208" s="2">
        <v>16345</v>
      </c>
      <c r="B208" s="3" t="s">
        <v>316</v>
      </c>
      <c r="C208" s="3" t="s">
        <v>22</v>
      </c>
      <c r="D208" s="4">
        <v>45260.799999999996</v>
      </c>
      <c r="E208" s="4">
        <f t="shared" si="2"/>
        <v>2059.33</v>
      </c>
      <c r="F208" s="4"/>
      <c r="G208" s="4">
        <v>54409.55</v>
      </c>
      <c r="H208" s="4">
        <v>36075.785630171406</v>
      </c>
      <c r="I208" s="4"/>
      <c r="J208" s="4"/>
      <c r="K208" s="4"/>
      <c r="L208" t="str">
        <f>_xlfn.XLOOKUP(A208,[1]Foglio1!$B$2:$B$699,[1]Foglio1!$M$2:$M$699,"")</f>
        <v/>
      </c>
    </row>
    <row r="209" spans="1:12" ht="17.45" customHeight="1" x14ac:dyDescent="0.25">
      <c r="A209" s="2">
        <v>21482</v>
      </c>
      <c r="B209" s="3" t="s">
        <v>317</v>
      </c>
      <c r="C209" s="3" t="s">
        <v>260</v>
      </c>
      <c r="D209" s="4">
        <v>45260.799999999996</v>
      </c>
      <c r="E209" s="4">
        <f t="shared" si="2"/>
        <v>2059.33</v>
      </c>
      <c r="F209" s="4"/>
      <c r="G209" s="4">
        <v>54409.55</v>
      </c>
      <c r="H209" s="4">
        <v>43313.288130477988</v>
      </c>
      <c r="I209" s="4"/>
      <c r="J209" s="4"/>
      <c r="K209" s="4"/>
      <c r="L209" t="str">
        <f>_xlfn.XLOOKUP(A209,[1]Foglio1!$B$2:$B$699,[1]Foglio1!$M$2:$M$699,"")</f>
        <v/>
      </c>
    </row>
    <row r="210" spans="1:12" ht="17.45" customHeight="1" x14ac:dyDescent="0.25">
      <c r="A210" s="2">
        <v>6765</v>
      </c>
      <c r="B210" s="3" t="s">
        <v>9</v>
      </c>
      <c r="C210" s="3" t="s">
        <v>10</v>
      </c>
      <c r="D210" s="4">
        <v>47015.77</v>
      </c>
      <c r="E210" s="4">
        <v>1809.86</v>
      </c>
      <c r="F210" s="4"/>
      <c r="G210" s="4">
        <v>55189.55</v>
      </c>
      <c r="H210" s="4">
        <v>32016.446239030462</v>
      </c>
      <c r="I210" s="4"/>
      <c r="J210" s="4"/>
      <c r="K210" s="4"/>
      <c r="L210" t="str">
        <f>_xlfn.XLOOKUP(A210,[1]Foglio1!$B$2:$B$699,[1]Foglio1!$M$2:$M$699,"")</f>
        <v/>
      </c>
    </row>
    <row r="211" spans="1:12" ht="17.45" customHeight="1" x14ac:dyDescent="0.25">
      <c r="A211" s="31"/>
      <c r="B211" s="32"/>
      <c r="C211" s="32"/>
      <c r="D211" s="26"/>
      <c r="E211" s="26"/>
      <c r="F211" s="26"/>
      <c r="G211" s="26"/>
      <c r="H211" s="26"/>
      <c r="I211" s="26"/>
      <c r="J211" s="26"/>
      <c r="K211" s="26"/>
      <c r="L211" t="str">
        <f>_xlfn.XLOOKUP(A211,[1]Foglio1!$B$2:$B$699,[1]Foglio1!$M$2:$M$699,"")</f>
        <v/>
      </c>
    </row>
    <row r="212" spans="1:12" ht="17.45" customHeight="1" x14ac:dyDescent="0.25">
      <c r="A212" s="31"/>
      <c r="B212" s="32"/>
      <c r="C212" s="32"/>
      <c r="D212" s="26"/>
      <c r="E212" s="26"/>
      <c r="F212" s="26"/>
      <c r="G212" s="26"/>
      <c r="H212" s="26"/>
      <c r="I212" s="26"/>
      <c r="J212" s="26"/>
      <c r="K212" s="26"/>
    </row>
    <row r="213" spans="1:12" ht="35.25" customHeight="1" x14ac:dyDescent="0.25">
      <c r="A213" s="34" t="s">
        <v>318</v>
      </c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1:12" ht="71.25" customHeight="1" x14ac:dyDescent="0.25">
      <c r="A214" s="21" t="s">
        <v>0</v>
      </c>
      <c r="B214" s="21" t="s">
        <v>1</v>
      </c>
      <c r="C214" s="21" t="s">
        <v>2</v>
      </c>
      <c r="D214" s="22" t="s">
        <v>3</v>
      </c>
      <c r="E214" s="22" t="s">
        <v>4</v>
      </c>
      <c r="F214" s="22" t="s">
        <v>5</v>
      </c>
      <c r="G214" s="22" t="s">
        <v>272</v>
      </c>
      <c r="H214" s="17" t="s">
        <v>319</v>
      </c>
      <c r="I214" s="17" t="s">
        <v>338</v>
      </c>
      <c r="J214" s="22" t="s">
        <v>337</v>
      </c>
      <c r="K214" s="22" t="s">
        <v>339</v>
      </c>
    </row>
    <row r="215" spans="1:12" ht="17.45" customHeight="1" x14ac:dyDescent="0.25">
      <c r="A215" s="2">
        <v>20443</v>
      </c>
      <c r="B215" s="3" t="s">
        <v>320</v>
      </c>
      <c r="C215" s="3" t="s">
        <v>243</v>
      </c>
      <c r="D215" s="4">
        <v>45260.799999999996</v>
      </c>
      <c r="E215" s="4">
        <f>24.37*13</f>
        <v>316.81</v>
      </c>
      <c r="F215" s="4"/>
      <c r="G215" s="4">
        <v>46409.48</v>
      </c>
      <c r="H215" s="4">
        <v>24150.107087628545</v>
      </c>
      <c r="I215" s="10"/>
      <c r="J215" s="28"/>
      <c r="K215" s="28"/>
    </row>
    <row r="216" spans="1:12" ht="17.45" customHeight="1" x14ac:dyDescent="0.25">
      <c r="A216" s="2">
        <v>17055</v>
      </c>
      <c r="B216" s="3" t="s">
        <v>321</v>
      </c>
      <c r="C216" s="3" t="s">
        <v>22</v>
      </c>
      <c r="D216" s="4">
        <v>45260.799999999996</v>
      </c>
      <c r="E216" s="4">
        <f>24.37*13</f>
        <v>316.81</v>
      </c>
      <c r="F216" s="4"/>
      <c r="G216" s="4">
        <v>46409.48</v>
      </c>
      <c r="H216" s="4">
        <v>27829.1645035769</v>
      </c>
      <c r="I216" s="10"/>
      <c r="J216" s="28"/>
      <c r="K216" s="28"/>
    </row>
    <row r="217" spans="1:12" ht="17.45" customHeight="1" x14ac:dyDescent="0.25">
      <c r="A217" s="2">
        <v>18569</v>
      </c>
      <c r="B217" s="3" t="s">
        <v>322</v>
      </c>
      <c r="C217" s="3" t="s">
        <v>303</v>
      </c>
      <c r="D217" s="4">
        <v>45260.799999999996</v>
      </c>
      <c r="E217" s="4">
        <f>24.37*13</f>
        <v>316.81</v>
      </c>
      <c r="F217" s="4"/>
      <c r="G217" s="4">
        <v>54409.55</v>
      </c>
      <c r="H217" s="4">
        <v>28959.914684283442</v>
      </c>
      <c r="I217" s="10"/>
      <c r="J217" s="28"/>
      <c r="K217" s="28"/>
    </row>
    <row r="218" spans="1:12" ht="17.45" customHeight="1" x14ac:dyDescent="0.25">
      <c r="A218" s="2">
        <v>21225</v>
      </c>
      <c r="B218" s="3" t="s">
        <v>61</v>
      </c>
      <c r="C218" s="3" t="s">
        <v>181</v>
      </c>
      <c r="D218" s="4">
        <v>45260.799999999996</v>
      </c>
      <c r="E218" s="4">
        <f>41.78*13</f>
        <v>543.14</v>
      </c>
      <c r="F218" s="4"/>
      <c r="G218" s="4">
        <v>54409.55</v>
      </c>
      <c r="H218" s="4">
        <v>46189.080426630295</v>
      </c>
      <c r="I218" s="10"/>
      <c r="J218" s="28"/>
      <c r="K218" s="28"/>
    </row>
    <row r="219" spans="1:12" ht="17.45" customHeight="1" x14ac:dyDescent="0.25">
      <c r="A219" s="2">
        <v>16797</v>
      </c>
      <c r="B219" s="3" t="s">
        <v>235</v>
      </c>
      <c r="C219" s="3" t="s">
        <v>262</v>
      </c>
      <c r="D219" s="4">
        <v>45260.799999999996</v>
      </c>
      <c r="E219" s="4">
        <f>41.78*13</f>
        <v>543.14</v>
      </c>
      <c r="F219" s="4"/>
      <c r="G219" s="4">
        <v>54409.55</v>
      </c>
      <c r="H219" s="4">
        <v>36949.832836864371</v>
      </c>
      <c r="I219" s="10"/>
      <c r="J219" s="28"/>
      <c r="K219" s="28"/>
    </row>
    <row r="220" spans="1:12" ht="17.45" customHeight="1" x14ac:dyDescent="0.25">
      <c r="A220" s="2">
        <v>20432</v>
      </c>
      <c r="B220" s="3" t="s">
        <v>323</v>
      </c>
      <c r="C220" s="3" t="s">
        <v>48</v>
      </c>
      <c r="D220" s="4">
        <v>43310.9</v>
      </c>
      <c r="E220" s="4">
        <f>41.78*13</f>
        <v>543.14</v>
      </c>
      <c r="F220" s="4"/>
      <c r="G220" s="4"/>
      <c r="H220" s="4">
        <v>11724.466188620423</v>
      </c>
      <c r="I220" s="10"/>
      <c r="J220" s="28"/>
      <c r="K220" s="28"/>
    </row>
    <row r="221" spans="1:12" ht="17.45" customHeight="1" x14ac:dyDescent="0.25">
      <c r="A221" s="18">
        <v>20044</v>
      </c>
      <c r="B221" s="3" t="s">
        <v>261</v>
      </c>
      <c r="C221" s="3" t="s">
        <v>278</v>
      </c>
      <c r="D221" s="4">
        <v>45260.799999999996</v>
      </c>
      <c r="E221" s="4">
        <f>41.78*13</f>
        <v>543.14</v>
      </c>
      <c r="F221" s="4"/>
      <c r="G221" s="4">
        <v>54409.55</v>
      </c>
      <c r="H221" s="4"/>
      <c r="I221" s="10"/>
      <c r="J221" s="28"/>
      <c r="K221" s="28"/>
    </row>
    <row r="222" spans="1:12" ht="17.45" customHeight="1" x14ac:dyDescent="0.25">
      <c r="A222" s="2">
        <v>20183</v>
      </c>
      <c r="B222" s="3" t="s">
        <v>289</v>
      </c>
      <c r="C222" s="3" t="s">
        <v>290</v>
      </c>
      <c r="D222" s="4">
        <v>45260.799999999996</v>
      </c>
      <c r="E222" s="4">
        <f t="shared" ref="E222" si="3">41.78*13</f>
        <v>543.14</v>
      </c>
      <c r="F222" s="4"/>
      <c r="G222" s="4">
        <v>54409.55</v>
      </c>
      <c r="H222" s="4">
        <v>36949.832836864371</v>
      </c>
      <c r="I222" s="10"/>
      <c r="J222" s="28"/>
      <c r="K222" s="28"/>
    </row>
    <row r="227" ht="46.5" customHeight="1" x14ac:dyDescent="0.25"/>
  </sheetData>
  <autoFilter ref="A1:J211" xr:uid="{C118B442-94B7-4D28-809A-766250FF1FD2}"/>
  <mergeCells count="2">
    <mergeCell ref="A178:I178"/>
    <mergeCell ref="A213:J213"/>
  </mergeCells>
  <conditionalFormatting sqref="J218:K220">
    <cfRule type="cellIs" dxfId="0" priority="1" stopIfTrue="1" operator="equal">
      <formula>"&gt;0"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dcterms:created xsi:type="dcterms:W3CDTF">2023-11-02T14:31:25Z</dcterms:created>
  <dcterms:modified xsi:type="dcterms:W3CDTF">2025-10-14T08:29:32Z</dcterms:modified>
</cp:coreProperties>
</file>