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725" windowWidth="15105" windowHeight="6120"/>
  </bookViews>
  <sheets>
    <sheet name="Entrate" sheetId="1" r:id="rId1"/>
  </sheets>
  <definedNames>
    <definedName name="_xlnm._FilterDatabase" localSheetId="0" hidden="1">Entrate!$A$19:$F$117</definedName>
    <definedName name="range1">#REF!</definedName>
    <definedName name="range10">#REF!</definedName>
    <definedName name="range100">#REF!</definedName>
    <definedName name="range101">#REF!</definedName>
    <definedName name="range102">#REF!</definedName>
    <definedName name="range103">#REF!</definedName>
    <definedName name="range104">#REF!</definedName>
    <definedName name="range105">#REF!</definedName>
    <definedName name="range106">#REF!</definedName>
    <definedName name="range107">#REF!</definedName>
    <definedName name="range108">#REF!</definedName>
    <definedName name="range109">#REF!</definedName>
    <definedName name="range11">#REF!</definedName>
    <definedName name="range110">#REF!</definedName>
    <definedName name="range111">#REF!</definedName>
    <definedName name="range112">#REF!</definedName>
    <definedName name="range113">#REF!</definedName>
    <definedName name="range114">#REF!</definedName>
    <definedName name="range115">#REF!</definedName>
    <definedName name="range116">#REF!</definedName>
    <definedName name="range117">#REF!</definedName>
    <definedName name="range118">#REF!</definedName>
    <definedName name="range119">#REF!</definedName>
    <definedName name="range12">#REF!</definedName>
    <definedName name="range120">#REF!</definedName>
    <definedName name="range121">#REF!</definedName>
    <definedName name="range122">#REF!</definedName>
    <definedName name="range123">#REF!</definedName>
    <definedName name="range124">#REF!</definedName>
    <definedName name="range125">#REF!</definedName>
    <definedName name="range126">#REF!</definedName>
    <definedName name="range127">#REF!</definedName>
    <definedName name="range128">#REF!</definedName>
    <definedName name="range129">#REF!</definedName>
    <definedName name="range13">#REF!</definedName>
    <definedName name="range130">#REF!</definedName>
    <definedName name="range131">#REF!</definedName>
    <definedName name="range132">#REF!</definedName>
    <definedName name="range133">#REF!</definedName>
    <definedName name="range134">#REF!</definedName>
    <definedName name="range135">#REF!</definedName>
    <definedName name="range136">#REF!</definedName>
    <definedName name="range137">#REF!</definedName>
    <definedName name="range138">#REF!</definedName>
    <definedName name="range139">#REF!</definedName>
    <definedName name="range14">#REF!</definedName>
    <definedName name="range140">#REF!</definedName>
    <definedName name="range141">#REF!</definedName>
    <definedName name="range142">#REF!</definedName>
    <definedName name="range143">#REF!</definedName>
    <definedName name="range144">#REF!</definedName>
    <definedName name="range145">#REF!</definedName>
    <definedName name="range146">#REF!</definedName>
    <definedName name="range147">#REF!</definedName>
    <definedName name="range148">#REF!</definedName>
    <definedName name="range149">#REF!</definedName>
    <definedName name="range15">#REF!</definedName>
    <definedName name="range150">#REF!</definedName>
    <definedName name="range151">#REF!</definedName>
    <definedName name="range152">#REF!</definedName>
    <definedName name="range153">#REF!</definedName>
    <definedName name="range154">#REF!</definedName>
    <definedName name="range155">#REF!</definedName>
    <definedName name="range156">#REF!</definedName>
    <definedName name="range157">#REF!</definedName>
    <definedName name="range158">#REF!</definedName>
    <definedName name="range159">#REF!</definedName>
    <definedName name="range16">#REF!</definedName>
    <definedName name="range160">#REF!</definedName>
    <definedName name="range161">#REF!</definedName>
    <definedName name="range162">#REF!</definedName>
    <definedName name="range163">#REF!</definedName>
    <definedName name="range164">#REF!</definedName>
    <definedName name="range165">#REF!</definedName>
    <definedName name="range166">#REF!</definedName>
    <definedName name="range167">#REF!</definedName>
    <definedName name="range168">#REF!</definedName>
    <definedName name="range169">#REF!</definedName>
    <definedName name="range17">#REF!</definedName>
    <definedName name="range170">#REF!</definedName>
    <definedName name="range171">#REF!</definedName>
    <definedName name="range172">#REF!</definedName>
    <definedName name="range173">#REF!</definedName>
    <definedName name="range174">#REF!</definedName>
    <definedName name="range175">#REF!</definedName>
    <definedName name="range176">#REF!</definedName>
    <definedName name="range177">#REF!</definedName>
    <definedName name="range178">#REF!</definedName>
    <definedName name="range179">#REF!</definedName>
    <definedName name="range18">#REF!</definedName>
    <definedName name="range180">#REF!</definedName>
    <definedName name="range181">#REF!</definedName>
    <definedName name="range182">#REF!</definedName>
    <definedName name="range183">#REF!</definedName>
    <definedName name="range184">#REF!</definedName>
    <definedName name="range185">#REF!</definedName>
    <definedName name="range186">#REF!</definedName>
    <definedName name="range187">#REF!</definedName>
    <definedName name="range188">#REF!</definedName>
    <definedName name="range189">#REF!</definedName>
    <definedName name="range19">#REF!</definedName>
    <definedName name="range190">#REF!</definedName>
    <definedName name="range191">#REF!</definedName>
    <definedName name="range192">#REF!</definedName>
    <definedName name="range193">#REF!</definedName>
    <definedName name="range194">#REF!</definedName>
    <definedName name="range195">#REF!</definedName>
    <definedName name="range196">#REF!</definedName>
    <definedName name="range197">#REF!</definedName>
    <definedName name="range198">#REF!</definedName>
    <definedName name="range199">#REF!</definedName>
    <definedName name="range2">#REF!</definedName>
    <definedName name="range20">#REF!</definedName>
    <definedName name="range200">#REF!</definedName>
    <definedName name="range201">#REF!</definedName>
    <definedName name="range202">#REF!</definedName>
    <definedName name="range203">#REF!</definedName>
    <definedName name="range204">#REF!</definedName>
    <definedName name="range205">#REF!</definedName>
    <definedName name="range206">#REF!</definedName>
    <definedName name="range207">#REF!</definedName>
    <definedName name="range208">#REF!</definedName>
    <definedName name="range209">#REF!</definedName>
    <definedName name="range21">#REF!</definedName>
    <definedName name="range210">#REF!</definedName>
    <definedName name="range211">#REF!</definedName>
    <definedName name="range212">#REF!</definedName>
    <definedName name="range213">#REF!</definedName>
    <definedName name="range214">#REF!</definedName>
    <definedName name="range215">#REF!</definedName>
    <definedName name="range216">#REF!</definedName>
    <definedName name="range217">#REF!</definedName>
    <definedName name="range218">#REF!</definedName>
    <definedName name="range219">#REF!</definedName>
    <definedName name="range22">#REF!</definedName>
    <definedName name="range220">#REF!</definedName>
    <definedName name="range221">#REF!</definedName>
    <definedName name="range222">#REF!</definedName>
    <definedName name="range223">#REF!</definedName>
    <definedName name="range224">#REF!</definedName>
    <definedName name="range225">#REF!</definedName>
    <definedName name="range226">#REF!</definedName>
    <definedName name="range227">#REF!</definedName>
    <definedName name="range228">#REF!</definedName>
    <definedName name="range229">#REF!</definedName>
    <definedName name="range23">#REF!</definedName>
    <definedName name="range230">#REF!</definedName>
    <definedName name="range231">#REF!</definedName>
    <definedName name="range232">#REF!</definedName>
    <definedName name="range233">#REF!</definedName>
    <definedName name="range234">#REF!</definedName>
    <definedName name="range235">#REF!</definedName>
    <definedName name="range236">#REF!</definedName>
    <definedName name="range237">#REF!</definedName>
    <definedName name="range238">#REF!</definedName>
    <definedName name="range239">#REF!</definedName>
    <definedName name="range24">#REF!</definedName>
    <definedName name="range240">#REF!</definedName>
    <definedName name="range241">#REF!</definedName>
    <definedName name="range242">#REF!</definedName>
    <definedName name="range243">#REF!</definedName>
    <definedName name="range244">#REF!</definedName>
    <definedName name="range245">#REF!</definedName>
    <definedName name="range246">#REF!</definedName>
    <definedName name="range247">#REF!</definedName>
    <definedName name="range248">#REF!</definedName>
    <definedName name="range249">#REF!</definedName>
    <definedName name="range25">#REF!</definedName>
    <definedName name="range250">#REF!</definedName>
    <definedName name="range251">#REF!</definedName>
    <definedName name="range252">#REF!</definedName>
    <definedName name="range253">#REF!</definedName>
    <definedName name="range254">#REF!</definedName>
    <definedName name="range26">#REF!</definedName>
    <definedName name="range27">#REF!</definedName>
    <definedName name="range28">#REF!</definedName>
    <definedName name="range29">#REF!</definedName>
    <definedName name="range3">#REF!</definedName>
    <definedName name="range30">#REF!</definedName>
    <definedName name="range31">#REF!</definedName>
    <definedName name="range32">#REF!</definedName>
    <definedName name="range33">#REF!</definedName>
    <definedName name="range34">#REF!</definedName>
    <definedName name="range35">#REF!</definedName>
    <definedName name="range36">#REF!</definedName>
    <definedName name="range37">#REF!</definedName>
    <definedName name="range38">#REF!</definedName>
    <definedName name="range39">#REF!</definedName>
    <definedName name="range4">#REF!</definedName>
    <definedName name="range40">#REF!</definedName>
    <definedName name="range41">#REF!</definedName>
    <definedName name="range42">#REF!</definedName>
    <definedName name="range43">#REF!</definedName>
    <definedName name="range44">#REF!</definedName>
    <definedName name="range45">#REF!</definedName>
    <definedName name="range46">#REF!</definedName>
    <definedName name="range47">#REF!</definedName>
    <definedName name="range48">#REF!</definedName>
    <definedName name="range49">#REF!</definedName>
    <definedName name="range5">#REF!</definedName>
    <definedName name="range50">#REF!</definedName>
    <definedName name="range51">#REF!</definedName>
    <definedName name="range52">#REF!</definedName>
    <definedName name="range53">#REF!</definedName>
    <definedName name="range54">#REF!</definedName>
    <definedName name="range55">#REF!</definedName>
    <definedName name="range56">#REF!</definedName>
    <definedName name="range57">#REF!</definedName>
    <definedName name="range58">#REF!</definedName>
    <definedName name="range59">#REF!</definedName>
    <definedName name="range6">#REF!</definedName>
    <definedName name="range60">#REF!</definedName>
    <definedName name="range61">#REF!</definedName>
    <definedName name="range62">#REF!</definedName>
    <definedName name="range63">#REF!</definedName>
    <definedName name="range64">#REF!</definedName>
    <definedName name="range65">#REF!</definedName>
    <definedName name="range66">#REF!</definedName>
    <definedName name="range67">#REF!</definedName>
    <definedName name="range68">#REF!</definedName>
    <definedName name="range69">#REF!</definedName>
    <definedName name="range7">#REF!</definedName>
    <definedName name="range70">#REF!</definedName>
    <definedName name="range71">#REF!</definedName>
    <definedName name="range72">#REF!</definedName>
    <definedName name="range73">#REF!</definedName>
    <definedName name="range74">#REF!</definedName>
    <definedName name="range75">#REF!</definedName>
    <definedName name="range76">#REF!</definedName>
    <definedName name="range77">#REF!</definedName>
    <definedName name="range78">#REF!</definedName>
    <definedName name="range79">#REF!</definedName>
    <definedName name="range8">#REF!</definedName>
    <definedName name="range80">#REF!</definedName>
    <definedName name="range81">#REF!</definedName>
    <definedName name="range82">#REF!</definedName>
    <definedName name="range83">#REF!</definedName>
    <definedName name="range84">#REF!</definedName>
    <definedName name="range85">#REF!</definedName>
    <definedName name="range86">#REF!</definedName>
    <definedName name="range87">#REF!</definedName>
    <definedName name="range88">#REF!</definedName>
    <definedName name="range89">#REF!</definedName>
    <definedName name="range9">#REF!</definedName>
    <definedName name="range90">#REF!</definedName>
    <definedName name="range91">#REF!</definedName>
    <definedName name="range92">#REF!</definedName>
    <definedName name="range93">#REF!</definedName>
    <definedName name="range94">#REF!</definedName>
    <definedName name="range95">#REF!</definedName>
    <definedName name="range96">#REF!</definedName>
    <definedName name="range97">#REF!</definedName>
    <definedName name="range98">#REF!</definedName>
    <definedName name="range99">#REF!</definedName>
    <definedName name="_xlnm.Print_Titles" localSheetId="0">Entrate!$1:$11</definedName>
  </definedNames>
  <calcPr calcId="145621"/>
</workbook>
</file>

<file path=xl/calcChain.xml><?xml version="1.0" encoding="utf-8"?>
<calcChain xmlns="http://schemas.openxmlformats.org/spreadsheetml/2006/main">
  <c r="F114" i="1" l="1"/>
  <c r="E114" i="1"/>
  <c r="D114" i="1"/>
  <c r="C114" i="1"/>
  <c r="F106" i="1"/>
  <c r="E106" i="1"/>
  <c r="D106" i="1"/>
  <c r="C106" i="1"/>
  <c r="F100" i="1"/>
  <c r="E100" i="1"/>
  <c r="D100" i="1"/>
  <c r="C100" i="1"/>
  <c r="F88" i="1"/>
  <c r="E88" i="1"/>
  <c r="D88" i="1"/>
  <c r="C88" i="1"/>
  <c r="F76" i="1"/>
  <c r="E76" i="1"/>
  <c r="D76" i="1"/>
  <c r="C76" i="1"/>
  <c r="F62" i="1"/>
  <c r="E62" i="1"/>
  <c r="D62" i="1"/>
  <c r="C62" i="1"/>
  <c r="F48" i="1"/>
  <c r="E48" i="1"/>
  <c r="D48" i="1"/>
  <c r="C48" i="1"/>
  <c r="F34" i="1"/>
  <c r="E34" i="1"/>
  <c r="D34" i="1"/>
  <c r="C34" i="1"/>
  <c r="C115" i="1" l="1"/>
  <c r="C116" i="1" s="1"/>
  <c r="D115" i="1"/>
  <c r="D116" i="1" s="1"/>
  <c r="E115" i="1"/>
  <c r="E116" i="1" s="1"/>
  <c r="F115" i="1"/>
  <c r="F116" i="1" s="1"/>
</calcChain>
</file>

<file path=xl/sharedStrings.xml><?xml version="1.0" encoding="utf-8"?>
<sst xmlns="http://schemas.openxmlformats.org/spreadsheetml/2006/main" count="78" uniqueCount="77">
  <si>
    <t>Prospetto di cui all'articolo 8, comma 1, del Decreto Legge 24 aprile 2014, n. 66</t>
  </si>
  <si>
    <t>Entrate</t>
  </si>
  <si>
    <t>COMPETENZA</t>
  </si>
  <si>
    <t>CASSA</t>
  </si>
  <si>
    <t>TITOLO</t>
  </si>
  <si>
    <t>DENOMINAZIONE</t>
  </si>
  <si>
    <t>TIPOLOGIA</t>
  </si>
  <si>
    <t>Fondo pluriennale vincolato per spese correnti</t>
  </si>
  <si>
    <t>Fondo pluriennale vincolato per spese in conto capitale</t>
  </si>
  <si>
    <t>Utilizzo Risultato di Amministrazione</t>
  </si>
  <si>
    <t>TITOLO 1</t>
  </si>
  <si>
    <t>ENTRATE CORRENTI DI NATURA TRIBUTARIA, CONTRIBUTIVA E PEREQUATIVA</t>
  </si>
  <si>
    <t>Tipologia 101: Imposte tasse e proventi assimilati</t>
  </si>
  <si>
    <t xml:space="preserve">Tipologia 102: Tributi destinati al finanziamento della sanità 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</si>
  <si>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</si>
  <si>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</si>
  <si>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</si>
  <si>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</si>
  <si>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</si>
  <si>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</si>
  <si>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</si>
  <si>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</si>
  <si>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</si>
  <si>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</si>
  <si>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</si>
  <si>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</si>
  <si>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</si>
  <si>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</si>
  <si>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</si>
  <si>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</si>
  <si>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</si>
  <si>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</si>
  <si>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</si>
  <si>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</si>
  <si>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</si>
  <si>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</si>
  <si>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</si>
  <si>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</si>
  <si>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</si>
  <si>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</si>
  <si>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</si>
  <si>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</si>
  <si>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</si>
  <si>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</si>
  <si>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TITOLO 5: ENTRATE DA RIDUZIONE DI ATTIVITA'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</si>
  <si>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</si>
  <si>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</si>
  <si>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</si>
  <si>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</si>
  <si>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ATTIVITA'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</si>
  <si>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</si>
  <si>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</si>
  <si>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</si>
  <si>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</si>
  <si>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</si>
  <si>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</si>
  <si>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</si>
  <si>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</si>
  <si>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</si>
  <si>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</si>
  <si>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</si>
  <si>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</si>
  <si>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</si>
  <si>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</si>
  <si>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</si>
  <si>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</si>
  <si>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</si>
  <si>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</si>
  <si>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ALLEGATO 2/a</t>
  </si>
  <si>
    <t>DISAVANZO FORMATOSI NELL'ESERCIZIO (Totale generale delle spese di competenza -
Totale generale delle entrate di competenza) (***)</t>
  </si>
  <si>
    <t>(*) Indicare gli accertamenti e le riscossioni, salvo che per le prime quattro righe che indicano previsioni definitive.
(**) Solo per le Regioni e le Province autonome che adottano il patto della salute.
(***) Voce da riportare solo se si registra un disavanzo, nel caso in cui il totale generale delle spese di competenza (impegni + FPV) è superiore al totale generale delle entrate.</t>
  </si>
  <si>
    <t>di cui GESTIONE SANITARIA (*)</t>
  </si>
  <si>
    <t>Regione Campania</t>
  </si>
  <si>
    <t>ACCERTAMENTI</t>
  </si>
  <si>
    <t>INCASSI</t>
  </si>
  <si>
    <t>Dati di rendiconto anno 2017 (*)</t>
  </si>
  <si>
    <t>Fondo di Cassa all'1/1/2017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</si>
</sst>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mediumGray">
        <bgColor theme="2" tint="-9.9948118533890809E-2"/>
      </patternFill>
    </fill>
    <fill>
      <patternFill patternType="mediumGray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8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2" fillId="2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3" borderId="4" xfId="0" applyNumberFormat="1" applyFont="1" applyFill="1" applyBorder="1" applyAlignment="1">
      <alignment vertical="center"/>
    </xf>
    <xf numFmtId="164" fontId="2" fillId="3" borderId="5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left"/>
      <protection locked="0"/>
    </xf>
    <xf numFmtId="164" fontId="3" fillId="0" borderId="3" xfId="0" applyNumberFormat="1" applyFont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9"/>
  <sheetViews>
    <sheetView tabSelected="1" workbookViewId="0">
      <pane ySplit="11" topLeftCell="A102" activePane="bottomLeft" state="frozen"/>
      <selection pane="bottomLeft" activeCell="J26" sqref="J26"/>
    </sheetView>
  </sheetViews>
  <sheetFormatPr defaultRowHeight="15" x14ac:dyDescent="0.25"/>
  <cols>
    <col min="1" max="1" width="10.7109375" style="1" customWidth="1"/>
    <col min="2" max="2" width="65.7109375" style="2" customWidth="1"/>
    <col min="3" max="6" width="17.85546875" style="2" customWidth="1"/>
  </cols>
  <sheetData>
    <row r="1" spans="1:6" s="28" customFormat="1" ht="12.75" x14ac:dyDescent="0.2">
      <c r="A1" s="29" t="s">
        <v>72</v>
      </c>
      <c r="B1" s="3"/>
      <c r="C1" s="3"/>
      <c r="D1" s="3"/>
      <c r="E1" s="3"/>
      <c r="F1" s="30" t="s">
        <v>68</v>
      </c>
    </row>
    <row r="2" spans="1:6" s="28" customFormat="1" ht="11.25" x14ac:dyDescent="0.2">
      <c r="A2" s="43"/>
      <c r="B2" s="43"/>
      <c r="C2" s="43"/>
      <c r="D2" s="43"/>
      <c r="E2" s="43"/>
      <c r="F2" s="43"/>
    </row>
    <row r="3" spans="1:6" s="28" customFormat="1" ht="11.25" x14ac:dyDescent="0.2">
      <c r="A3" s="44" t="s">
        <v>0</v>
      </c>
      <c r="B3" s="44"/>
      <c r="C3" s="44"/>
      <c r="D3" s="44"/>
      <c r="E3" s="44"/>
      <c r="F3" s="44"/>
    </row>
    <row r="4" spans="1:6" s="28" customFormat="1" ht="11.25" x14ac:dyDescent="0.2">
      <c r="A4" s="45"/>
      <c r="B4" s="45"/>
      <c r="C4" s="45"/>
      <c r="D4" s="45"/>
      <c r="E4" s="45"/>
      <c r="F4" s="45"/>
    </row>
    <row r="5" spans="1:6" s="28" customFormat="1" ht="11.25" x14ac:dyDescent="0.2">
      <c r="A5" s="38" t="s">
        <v>1</v>
      </c>
      <c r="B5" s="38"/>
      <c r="C5" s="38"/>
      <c r="D5" s="38"/>
      <c r="E5" s="38"/>
      <c r="F5" s="38"/>
    </row>
    <row r="6" spans="1:6" s="28" customFormat="1" ht="11.25" x14ac:dyDescent="0.2">
      <c r="A6" s="4"/>
      <c r="B6" s="4"/>
      <c r="C6" s="4"/>
      <c r="D6" s="4"/>
      <c r="E6" s="4"/>
      <c r="F6" s="4"/>
    </row>
    <row r="7" spans="1:6" s="28" customFormat="1" ht="11.25" x14ac:dyDescent="0.2">
      <c r="A7" s="46" t="s">
        <v>75</v>
      </c>
      <c r="B7" s="46"/>
      <c r="C7" s="46"/>
      <c r="D7" s="46"/>
      <c r="E7" s="46"/>
      <c r="F7" s="46"/>
    </row>
    <row r="8" spans="1:6" s="28" customFormat="1" ht="11.25" x14ac:dyDescent="0.2">
      <c r="A8" s="31"/>
      <c r="B8" s="31"/>
      <c r="C8" s="5"/>
      <c r="D8" s="5"/>
      <c r="E8" s="5"/>
      <c r="F8" s="5"/>
    </row>
    <row r="9" spans="1:6" s="28" customFormat="1" ht="16.5" customHeight="1" x14ac:dyDescent="0.2">
      <c r="A9" s="6"/>
      <c r="B9" s="7"/>
      <c r="C9" s="47" t="s">
        <v>2</v>
      </c>
      <c r="D9" s="47"/>
      <c r="E9" s="47" t="s">
        <v>3</v>
      </c>
      <c r="F9" s="47"/>
    </row>
    <row r="10" spans="1:6" s="28" customFormat="1" ht="15" customHeight="1" x14ac:dyDescent="0.2">
      <c r="A10" s="8" t="s">
        <v>4</v>
      </c>
      <c r="B10" s="8" t="s">
        <v>5</v>
      </c>
      <c r="C10" s="50" t="s">
        <v>73</v>
      </c>
      <c r="D10" s="48" t="s">
        <v>71</v>
      </c>
      <c r="E10" s="50" t="s">
        <v>74</v>
      </c>
      <c r="F10" s="48" t="s">
        <v>71</v>
      </c>
    </row>
    <row r="11" spans="1:6" s="28" customFormat="1" ht="11.25" x14ac:dyDescent="0.2">
      <c r="A11" s="8" t="s">
        <v>6</v>
      </c>
      <c r="B11" s="9"/>
      <c r="C11" s="51"/>
      <c r="D11" s="49"/>
      <c r="E11" s="51"/>
      <c r="F11" s="49"/>
    </row>
    <row r="12" spans="1:6" s="28" customFormat="1" ht="11.25" x14ac:dyDescent="0.2">
      <c r="A12" s="6"/>
      <c r="B12" s="7" t="s">
        <v>7</v>
      </c>
      <c r="C12" s="12">
        <v>6240330.3899999997</v>
      </c>
      <c r="D12" s="12">
        <v>0</v>
      </c>
      <c r="E12" s="13">
        <v>0</v>
      </c>
      <c r="F12" s="13">
        <v>0</v>
      </c>
    </row>
    <row r="13" spans="1:6" s="28" customFormat="1" ht="11.25" x14ac:dyDescent="0.2">
      <c r="A13" s="14"/>
      <c r="B13" s="15"/>
      <c r="C13" s="16"/>
      <c r="D13" s="16"/>
      <c r="E13" s="17"/>
      <c r="F13" s="17"/>
    </row>
    <row r="14" spans="1:6" s="28" customFormat="1" ht="11.25" x14ac:dyDescent="0.2">
      <c r="A14" s="14"/>
      <c r="B14" s="15" t="s">
        <v>8</v>
      </c>
      <c r="C14" s="18">
        <v>136277612.94999999</v>
      </c>
      <c r="D14" s="18">
        <v>0</v>
      </c>
      <c r="E14" s="17">
        <v>0</v>
      </c>
      <c r="F14" s="17">
        <v>0</v>
      </c>
    </row>
    <row r="15" spans="1:6" s="28" customFormat="1" ht="11.25" x14ac:dyDescent="0.2">
      <c r="A15" s="14"/>
      <c r="B15" s="15"/>
      <c r="C15" s="16"/>
      <c r="D15" s="16"/>
      <c r="E15" s="17"/>
      <c r="F15" s="17"/>
    </row>
    <row r="16" spans="1:6" s="28" customFormat="1" ht="11.25" x14ac:dyDescent="0.2">
      <c r="A16" s="14"/>
      <c r="B16" s="15" t="s">
        <v>9</v>
      </c>
      <c r="C16" s="18">
        <v>4624792793.4399996</v>
      </c>
      <c r="D16" s="18">
        <v>0</v>
      </c>
      <c r="E16" s="17">
        <v>0</v>
      </c>
      <c r="F16" s="17">
        <v>0</v>
      </c>
    </row>
    <row r="17" spans="1:6" s="28" customFormat="1" ht="11.25" x14ac:dyDescent="0.2">
      <c r="A17" s="14"/>
      <c r="B17" s="15"/>
      <c r="C17" s="19"/>
      <c r="D17" s="19"/>
      <c r="E17" s="16"/>
      <c r="F17" s="16"/>
    </row>
    <row r="18" spans="1:6" s="28" customFormat="1" ht="11.25" x14ac:dyDescent="0.2">
      <c r="A18" s="10"/>
      <c r="B18" s="11" t="s">
        <v>76</v>
      </c>
      <c r="C18" s="20">
        <v>0</v>
      </c>
      <c r="D18" s="20">
        <v>0</v>
      </c>
      <c r="E18" s="21">
        <v>709903023.55999994</v>
      </c>
      <c r="F18" s="21">
        <v>0</v>
      </c>
    </row>
    <row r="19" spans="1:6" s="28" customFormat="1" ht="11.25" x14ac:dyDescent="0.2">
      <c r="A19" s="22"/>
      <c r="B19" s="33"/>
      <c r="C19" s="23"/>
      <c r="D19" s="23"/>
      <c r="E19" s="23"/>
      <c r="F19" s="23"/>
    </row>
    <row r="20" spans="1:6" s="28" customFormat="1" ht="11.25" x14ac:dyDescent="0.2">
      <c r="A20" s="24" t="s">
        <v>10</v>
      </c>
      <c r="B20" s="34" t="s">
        <v>11</v>
      </c>
      <c r="C20" s="16"/>
      <c r="D20" s="16"/>
      <c r="E20" s="16"/>
      <c r="F20" s="16"/>
    </row>
    <row r="21" spans="1:6" s="28" customFormat="1" ht="11.25" x14ac:dyDescent="0.2">
      <c r="A21" s="14"/>
      <c r="B21" s="35"/>
      <c r="C21" s="16"/>
      <c r="D21" s="16"/>
      <c r="E21" s="16"/>
      <c r="F21" s="16"/>
    </row>
    <row r="22" spans="1:6" s="28" customFormat="1" ht="11.25" x14ac:dyDescent="0.2">
      <c r="A22" s="14">
        <v>10101</v>
      </c>
      <c r="B22" s="35" t="s">
        <v>12</v>
      </c>
      <c r="C22" s="18">
        <v>1605617661.3199999</v>
      </c>
      <c r="D22" s="18">
        <v>346340.08</v>
      </c>
      <c r="E22" s="18">
        <v>1555227820.6900001</v>
      </c>
      <c r="F22" s="18">
        <v>346340.08</v>
      </c>
    </row>
    <row r="23" spans="1:6" s="28" customFormat="1" ht="11.25" x14ac:dyDescent="0.2">
      <c r="A23" s="14"/>
      <c r="B23" s="35"/>
      <c r="C23" s="16"/>
      <c r="D23" s="16"/>
      <c r="E23" s="16"/>
      <c r="F23" s="16"/>
    </row>
    <row r="24" spans="1:6" s="28" customFormat="1" ht="11.25" x14ac:dyDescent="0.2">
      <c r="A24" s="14">
        <v>10102</v>
      </c>
      <c r="B24" s="35" t="s">
        <v>13</v>
      </c>
      <c r="C24" s="18">
        <v>5589563105.9300003</v>
      </c>
      <c r="D24" s="18">
        <v>5589563105.9300003</v>
      </c>
      <c r="E24" s="18">
        <v>5608941361.8599997</v>
      </c>
      <c r="F24" s="18">
        <v>5608941361.8599997</v>
      </c>
    </row>
    <row r="25" spans="1:6" s="28" customFormat="1" ht="11.25" x14ac:dyDescent="0.2">
      <c r="A25" s="14"/>
      <c r="B25" s="35"/>
      <c r="C25" s="16"/>
      <c r="D25" s="16"/>
      <c r="E25" s="16"/>
      <c r="F25" s="16"/>
    </row>
    <row r="26" spans="1:6" s="28" customFormat="1" ht="11.25" x14ac:dyDescent="0.2">
      <c r="A26" s="14">
        <v>10103</v>
      </c>
      <c r="B26" s="35" t="s">
        <v>14</v>
      </c>
      <c r="C26" s="18"/>
      <c r="D26" s="18"/>
      <c r="E26" s="18"/>
      <c r="F26" s="18"/>
    </row>
    <row r="27" spans="1:6" s="28" customFormat="1" ht="11.25" x14ac:dyDescent="0.2">
      <c r="A27" s="14"/>
      <c r="B27" s="35"/>
      <c r="C27" s="16"/>
      <c r="D27" s="16"/>
      <c r="E27" s="16"/>
      <c r="F27" s="16"/>
    </row>
    <row r="28" spans="1:6" s="28" customFormat="1" ht="11.25" x14ac:dyDescent="0.2">
      <c r="A28" s="14">
        <v>10104</v>
      </c>
      <c r="B28" s="35" t="s">
        <v>15</v>
      </c>
      <c r="C28" s="18">
        <v>16088002.949999999</v>
      </c>
      <c r="D28" s="18">
        <v>0</v>
      </c>
      <c r="E28" s="18">
        <v>16088002.949999999</v>
      </c>
      <c r="F28" s="18">
        <v>0</v>
      </c>
    </row>
    <row r="29" spans="1:6" s="28" customFormat="1" ht="11.25" x14ac:dyDescent="0.2">
      <c r="A29" s="14"/>
      <c r="B29" s="35"/>
      <c r="C29" s="16"/>
      <c r="D29" s="16"/>
      <c r="E29" s="16"/>
      <c r="F29" s="16"/>
    </row>
    <row r="30" spans="1:6" s="28" customFormat="1" ht="11.25" x14ac:dyDescent="0.2">
      <c r="A30" s="14">
        <v>10301</v>
      </c>
      <c r="B30" s="35" t="s">
        <v>16</v>
      </c>
      <c r="C30" s="18">
        <v>4645726713.7399998</v>
      </c>
      <c r="D30" s="18">
        <v>4645726713.7399998</v>
      </c>
      <c r="E30" s="18">
        <v>4481339648.96</v>
      </c>
      <c r="F30" s="18">
        <v>4481339648.96</v>
      </c>
    </row>
    <row r="31" spans="1:6" s="28" customFormat="1" ht="11.25" x14ac:dyDescent="0.2">
      <c r="A31" s="14"/>
      <c r="B31" s="35"/>
      <c r="C31" s="16"/>
      <c r="D31" s="16"/>
      <c r="E31" s="16"/>
      <c r="F31" s="16"/>
    </row>
    <row r="32" spans="1:6" s="28" customFormat="1" ht="11.25" x14ac:dyDescent="0.2">
      <c r="A32" s="14">
        <v>10302</v>
      </c>
      <c r="B32" s="35" t="s">
        <v>17</v>
      </c>
      <c r="C32" s="18"/>
      <c r="D32" s="18"/>
      <c r="E32" s="18"/>
      <c r="F32" s="18"/>
    </row>
    <row r="33" spans="1:6" s="28" customFormat="1" ht="11.25" x14ac:dyDescent="0.2">
      <c r="A33" s="14"/>
      <c r="B33" s="35"/>
      <c r="C33" s="16"/>
      <c r="D33" s="16"/>
      <c r="E33" s="16"/>
      <c r="F33" s="16"/>
    </row>
    <row r="34" spans="1:6" s="28" customFormat="1" ht="22.5" x14ac:dyDescent="0.2">
      <c r="A34" s="25">
        <v>10000</v>
      </c>
      <c r="B34" s="36" t="s">
        <v>18</v>
      </c>
      <c r="C34" s="32">
        <f>C22+C24+C26+C28+C30+C32</f>
        <v>11856995483.939999</v>
      </c>
      <c r="D34" s="32">
        <f>D22+D24+D26+D28+D30+D32</f>
        <v>10235636159.75</v>
      </c>
      <c r="E34" s="32">
        <f>E22+E24+E26+E28+E30+E32</f>
        <v>11661596834.459999</v>
      </c>
      <c r="F34" s="32">
        <f>F22+F24+F26+F28+F30+F32</f>
        <v>10090627350.9</v>
      </c>
    </row>
    <row r="35" spans="1:6" s="28" customFormat="1" ht="11.25" x14ac:dyDescent="0.2">
      <c r="A35" s="14"/>
      <c r="B35" s="35"/>
      <c r="C35" s="16"/>
      <c r="D35" s="16"/>
      <c r="E35" s="16"/>
      <c r="F35" s="16"/>
    </row>
    <row r="36" spans="1:6" s="28" customFormat="1" ht="11.25" x14ac:dyDescent="0.2">
      <c r="A36" s="24" t="s">
        <v>19</v>
      </c>
      <c r="B36" s="37" t="s">
        <v>20</v>
      </c>
      <c r="C36" s="16"/>
      <c r="D36" s="16"/>
      <c r="E36" s="16"/>
      <c r="F36" s="16"/>
    </row>
    <row r="37" spans="1:6" s="28" customFormat="1" ht="11.25" x14ac:dyDescent="0.2">
      <c r="A37" s="14"/>
      <c r="B37" s="35"/>
      <c r="C37" s="16"/>
      <c r="D37" s="16"/>
      <c r="E37" s="16"/>
      <c r="F37" s="16"/>
    </row>
    <row r="38" spans="1:6" s="28" customFormat="1" ht="11.25" x14ac:dyDescent="0.2">
      <c r="A38" s="14">
        <v>20101</v>
      </c>
      <c r="B38" s="35" t="s">
        <v>21</v>
      </c>
      <c r="C38" s="18">
        <v>1211579268.47</v>
      </c>
      <c r="D38" s="18">
        <v>390768641.61000001</v>
      </c>
      <c r="E38" s="18">
        <v>1085208555.53</v>
      </c>
      <c r="F38" s="18">
        <v>294686364.51999998</v>
      </c>
    </row>
    <row r="39" spans="1:6" s="28" customFormat="1" ht="11.25" x14ac:dyDescent="0.2">
      <c r="A39" s="14"/>
      <c r="B39" s="35"/>
      <c r="C39" s="16"/>
      <c r="D39" s="16"/>
      <c r="E39" s="16"/>
      <c r="F39" s="16"/>
    </row>
    <row r="40" spans="1:6" s="28" customFormat="1" ht="11.25" x14ac:dyDescent="0.2">
      <c r="A40" s="14">
        <v>20102</v>
      </c>
      <c r="B40" s="35" t="s">
        <v>22</v>
      </c>
      <c r="C40" s="18"/>
      <c r="D40" s="18"/>
      <c r="E40" s="18"/>
      <c r="F40" s="18"/>
    </row>
    <row r="41" spans="1:6" s="28" customFormat="1" ht="11.25" x14ac:dyDescent="0.2">
      <c r="A41" s="14"/>
      <c r="B41" s="35"/>
      <c r="C41" s="16"/>
      <c r="D41" s="16"/>
      <c r="E41" s="16"/>
      <c r="F41" s="16"/>
    </row>
    <row r="42" spans="1:6" s="28" customFormat="1" ht="11.25" x14ac:dyDescent="0.2">
      <c r="A42" s="14">
        <v>20103</v>
      </c>
      <c r="B42" s="35" t="s">
        <v>23</v>
      </c>
      <c r="C42" s="18">
        <v>72951242.290000007</v>
      </c>
      <c r="D42" s="18">
        <v>72951242.290000007</v>
      </c>
      <c r="E42" s="18">
        <v>73071887.530000001</v>
      </c>
      <c r="F42" s="18">
        <v>73071887.530000001</v>
      </c>
    </row>
    <row r="43" spans="1:6" s="28" customFormat="1" ht="11.25" x14ac:dyDescent="0.2">
      <c r="A43" s="14"/>
      <c r="B43" s="35"/>
      <c r="C43" s="16"/>
      <c r="D43" s="16"/>
      <c r="E43" s="16"/>
      <c r="F43" s="16"/>
    </row>
    <row r="44" spans="1:6" s="28" customFormat="1" ht="11.25" x14ac:dyDescent="0.2">
      <c r="A44" s="14">
        <v>20104</v>
      </c>
      <c r="B44" s="35" t="s">
        <v>24</v>
      </c>
      <c r="C44" s="18"/>
      <c r="D44" s="18"/>
      <c r="E44" s="18"/>
      <c r="F44" s="18"/>
    </row>
    <row r="45" spans="1:6" s="28" customFormat="1" ht="11.25" x14ac:dyDescent="0.2">
      <c r="A45" s="14"/>
      <c r="B45" s="35"/>
      <c r="C45" s="16"/>
      <c r="D45" s="16"/>
      <c r="E45" s="16"/>
      <c r="F45" s="16"/>
    </row>
    <row r="46" spans="1:6" s="28" customFormat="1" ht="11.25" x14ac:dyDescent="0.2">
      <c r="A46" s="14">
        <v>20105</v>
      </c>
      <c r="B46" s="35" t="s">
        <v>25</v>
      </c>
      <c r="C46" s="18">
        <v>1329926.8400000001</v>
      </c>
      <c r="D46" s="18">
        <v>0</v>
      </c>
      <c r="E46" s="18">
        <v>928676.84</v>
      </c>
      <c r="F46" s="18">
        <v>0</v>
      </c>
    </row>
    <row r="47" spans="1:6" s="28" customFormat="1" ht="11.25" x14ac:dyDescent="0.2">
      <c r="A47" s="14"/>
      <c r="B47" s="35"/>
      <c r="C47" s="16"/>
      <c r="D47" s="16"/>
      <c r="E47" s="16"/>
      <c r="F47" s="16"/>
    </row>
    <row r="48" spans="1:6" s="28" customFormat="1" ht="11.25" x14ac:dyDescent="0.2">
      <c r="A48" s="25">
        <v>20000</v>
      </c>
      <c r="B48" s="36" t="s">
        <v>26</v>
      </c>
      <c r="C48" s="32">
        <f>C38+C40+C42+C44+C46</f>
        <v>1285860437.5999999</v>
      </c>
      <c r="D48" s="32">
        <f>D38+D40+D42+D44+D46</f>
        <v>463719883.90000004</v>
      </c>
      <c r="E48" s="32">
        <f>E38+E40+E42+E44+E46</f>
        <v>1159209119.8999999</v>
      </c>
      <c r="F48" s="32">
        <f>F38+F40+F42+F44+F46</f>
        <v>367758252.04999995</v>
      </c>
    </row>
    <row r="49" spans="1:6" s="28" customFormat="1" ht="11.25" x14ac:dyDescent="0.2">
      <c r="A49" s="14"/>
      <c r="B49" s="35"/>
      <c r="C49" s="16"/>
      <c r="D49" s="16"/>
      <c r="E49" s="16"/>
      <c r="F49" s="16"/>
    </row>
    <row r="50" spans="1:6" s="28" customFormat="1" ht="11.25" x14ac:dyDescent="0.2">
      <c r="A50" s="24" t="s">
        <v>27</v>
      </c>
      <c r="B50" s="37" t="s">
        <v>28</v>
      </c>
      <c r="C50" s="16"/>
      <c r="D50" s="16"/>
      <c r="E50" s="16"/>
      <c r="F50" s="16"/>
    </row>
    <row r="51" spans="1:6" s="28" customFormat="1" ht="11.25" x14ac:dyDescent="0.2">
      <c r="A51" s="14"/>
      <c r="B51" s="35"/>
      <c r="C51" s="16"/>
      <c r="D51" s="16"/>
      <c r="E51" s="16"/>
      <c r="F51" s="16"/>
    </row>
    <row r="52" spans="1:6" s="28" customFormat="1" ht="11.25" x14ac:dyDescent="0.2">
      <c r="A52" s="14">
        <v>30100</v>
      </c>
      <c r="B52" s="35" t="s">
        <v>29</v>
      </c>
      <c r="C52" s="18">
        <v>396946989.02999997</v>
      </c>
      <c r="D52" s="18">
        <v>157889803.22</v>
      </c>
      <c r="E52" s="18">
        <v>272843957.36000001</v>
      </c>
      <c r="F52" s="18">
        <v>157889803.22</v>
      </c>
    </row>
    <row r="53" spans="1:6" s="28" customFormat="1" ht="11.25" x14ac:dyDescent="0.2">
      <c r="A53" s="14"/>
      <c r="B53" s="35"/>
      <c r="C53" s="16"/>
      <c r="D53" s="16"/>
      <c r="E53" s="16"/>
      <c r="F53" s="16"/>
    </row>
    <row r="54" spans="1:6" s="28" customFormat="1" ht="22.5" x14ac:dyDescent="0.2">
      <c r="A54" s="14">
        <v>30200</v>
      </c>
      <c r="B54" s="35" t="s">
        <v>30</v>
      </c>
      <c r="C54" s="18">
        <v>24399194.420000002</v>
      </c>
      <c r="D54" s="18">
        <v>13303751.689999999</v>
      </c>
      <c r="E54" s="18">
        <v>24949663.829999998</v>
      </c>
      <c r="F54" s="18">
        <v>13845201.130000001</v>
      </c>
    </row>
    <row r="55" spans="1:6" s="28" customFormat="1" ht="11.25" x14ac:dyDescent="0.2">
      <c r="A55" s="14"/>
      <c r="B55" s="35"/>
      <c r="C55" s="16"/>
      <c r="D55" s="16"/>
      <c r="E55" s="16"/>
      <c r="F55" s="16"/>
    </row>
    <row r="56" spans="1:6" s="28" customFormat="1" ht="11.25" x14ac:dyDescent="0.2">
      <c r="A56" s="14">
        <v>30300</v>
      </c>
      <c r="B56" s="35" t="s">
        <v>31</v>
      </c>
      <c r="C56" s="18">
        <v>7445439.7599999998</v>
      </c>
      <c r="D56" s="18">
        <v>0</v>
      </c>
      <c r="E56" s="18">
        <v>7444839.7599999998</v>
      </c>
      <c r="F56" s="18">
        <v>0</v>
      </c>
    </row>
    <row r="57" spans="1:6" s="28" customFormat="1" ht="11.25" x14ac:dyDescent="0.2">
      <c r="A57" s="14"/>
      <c r="B57" s="35"/>
      <c r="C57" s="16"/>
      <c r="D57" s="16"/>
      <c r="E57" s="16"/>
      <c r="F57" s="16"/>
    </row>
    <row r="58" spans="1:6" s="28" customFormat="1" ht="11.25" x14ac:dyDescent="0.2">
      <c r="A58" s="14">
        <v>30400</v>
      </c>
      <c r="B58" s="35" t="s">
        <v>32</v>
      </c>
      <c r="C58" s="18"/>
      <c r="D58" s="18"/>
      <c r="E58" s="18"/>
      <c r="F58" s="18"/>
    </row>
    <row r="59" spans="1:6" s="28" customFormat="1" ht="11.25" x14ac:dyDescent="0.2">
      <c r="A59" s="14"/>
      <c r="B59" s="35"/>
      <c r="C59" s="16"/>
      <c r="D59" s="16"/>
      <c r="E59" s="16"/>
      <c r="F59" s="16"/>
    </row>
    <row r="60" spans="1:6" s="28" customFormat="1" ht="11.25" x14ac:dyDescent="0.2">
      <c r="A60" s="14">
        <v>30500</v>
      </c>
      <c r="B60" s="35" t="s">
        <v>33</v>
      </c>
      <c r="C60" s="18">
        <v>168306782.47999999</v>
      </c>
      <c r="D60" s="18">
        <v>578117.52</v>
      </c>
      <c r="E60" s="18">
        <v>126693969.34999999</v>
      </c>
      <c r="F60" s="18">
        <v>527559.16</v>
      </c>
    </row>
    <row r="61" spans="1:6" s="28" customFormat="1" ht="11.25" x14ac:dyDescent="0.2">
      <c r="A61" s="14"/>
      <c r="B61" s="35"/>
      <c r="C61" s="16"/>
      <c r="D61" s="16"/>
      <c r="E61" s="16"/>
      <c r="F61" s="16"/>
    </row>
    <row r="62" spans="1:6" s="28" customFormat="1" ht="11.25" x14ac:dyDescent="0.2">
      <c r="A62" s="25">
        <v>30000</v>
      </c>
      <c r="B62" s="36" t="s">
        <v>34</v>
      </c>
      <c r="C62" s="32">
        <f>C52+C54+C56+C58+C60</f>
        <v>597098405.68999994</v>
      </c>
      <c r="D62" s="32">
        <f>D52+D54+D56+D58+D60</f>
        <v>171771672.43000001</v>
      </c>
      <c r="E62" s="32">
        <f>E52+E54+E56+E58+E60</f>
        <v>431932430.29999995</v>
      </c>
      <c r="F62" s="32">
        <f>F52+F54+F56+F58+F60</f>
        <v>172262563.50999999</v>
      </c>
    </row>
    <row r="63" spans="1:6" s="28" customFormat="1" ht="11.25" x14ac:dyDescent="0.2">
      <c r="A63" s="14"/>
      <c r="B63" s="35"/>
      <c r="C63" s="15"/>
      <c r="D63" s="15"/>
      <c r="E63" s="15"/>
      <c r="F63" s="15"/>
    </row>
    <row r="64" spans="1:6" s="28" customFormat="1" ht="11.25" x14ac:dyDescent="0.2">
      <c r="A64" s="24" t="s">
        <v>35</v>
      </c>
      <c r="B64" s="37" t="s">
        <v>36</v>
      </c>
      <c r="C64" s="16"/>
      <c r="D64" s="16"/>
      <c r="E64" s="16"/>
      <c r="F64" s="16"/>
    </row>
    <row r="65" spans="1:6" s="28" customFormat="1" ht="11.25" x14ac:dyDescent="0.2">
      <c r="A65" s="14"/>
      <c r="B65" s="35"/>
      <c r="C65" s="16"/>
      <c r="D65" s="16"/>
      <c r="E65" s="16"/>
      <c r="F65" s="16"/>
    </row>
    <row r="66" spans="1:6" s="28" customFormat="1" ht="11.25" x14ac:dyDescent="0.2">
      <c r="A66" s="14">
        <v>40100</v>
      </c>
      <c r="B66" s="35" t="s">
        <v>37</v>
      </c>
      <c r="C66" s="18"/>
      <c r="D66" s="18"/>
      <c r="E66" s="18"/>
      <c r="F66" s="18"/>
    </row>
    <row r="67" spans="1:6" s="28" customFormat="1" ht="11.25" x14ac:dyDescent="0.2">
      <c r="A67" s="14"/>
      <c r="B67" s="35"/>
      <c r="C67" s="16"/>
      <c r="D67" s="16"/>
      <c r="E67" s="16"/>
      <c r="F67" s="16"/>
    </row>
    <row r="68" spans="1:6" s="28" customFormat="1" ht="11.25" x14ac:dyDescent="0.2">
      <c r="A68" s="14">
        <v>40200</v>
      </c>
      <c r="B68" s="35" t="s">
        <v>38</v>
      </c>
      <c r="C68" s="18">
        <v>1682298726.6199999</v>
      </c>
      <c r="D68" s="18">
        <v>11909660.85</v>
      </c>
      <c r="E68" s="18">
        <v>1092025126.0599999</v>
      </c>
      <c r="F68" s="18">
        <v>13434676.529999999</v>
      </c>
    </row>
    <row r="69" spans="1:6" s="28" customFormat="1" ht="11.25" x14ac:dyDescent="0.2">
      <c r="A69" s="14"/>
      <c r="B69" s="35"/>
      <c r="C69" s="16"/>
      <c r="D69" s="16"/>
      <c r="E69" s="16"/>
      <c r="F69" s="16"/>
    </row>
    <row r="70" spans="1:6" s="28" customFormat="1" ht="11.25" x14ac:dyDescent="0.2">
      <c r="A70" s="14">
        <v>40300</v>
      </c>
      <c r="B70" s="35" t="s">
        <v>39</v>
      </c>
      <c r="C70" s="18">
        <v>122227803.13</v>
      </c>
      <c r="D70" s="18">
        <v>0</v>
      </c>
      <c r="E70" s="18">
        <v>122227803.13</v>
      </c>
      <c r="F70" s="18">
        <v>0</v>
      </c>
    </row>
    <row r="71" spans="1:6" s="28" customFormat="1" ht="11.25" x14ac:dyDescent="0.2">
      <c r="A71" s="14"/>
      <c r="B71" s="35"/>
      <c r="C71" s="16"/>
      <c r="D71" s="16"/>
      <c r="E71" s="16"/>
      <c r="F71" s="16"/>
    </row>
    <row r="72" spans="1:6" s="28" customFormat="1" ht="11.25" x14ac:dyDescent="0.2">
      <c r="A72" s="14">
        <v>40400</v>
      </c>
      <c r="B72" s="35" t="s">
        <v>40</v>
      </c>
      <c r="C72" s="18">
        <v>1065187.73</v>
      </c>
      <c r="D72" s="18">
        <v>0</v>
      </c>
      <c r="E72" s="18">
        <v>1088632.73</v>
      </c>
      <c r="F72" s="18">
        <v>0</v>
      </c>
    </row>
    <row r="73" spans="1:6" s="28" customFormat="1" ht="11.25" x14ac:dyDescent="0.2">
      <c r="A73" s="14"/>
      <c r="B73" s="35"/>
      <c r="C73" s="16"/>
      <c r="D73" s="16"/>
      <c r="E73" s="16"/>
      <c r="F73" s="16"/>
    </row>
    <row r="74" spans="1:6" s="28" customFormat="1" ht="11.25" x14ac:dyDescent="0.2">
      <c r="A74" s="14">
        <v>40500</v>
      </c>
      <c r="B74" s="35" t="s">
        <v>41</v>
      </c>
      <c r="C74" s="18">
        <v>205824486.13999999</v>
      </c>
      <c r="D74" s="18">
        <v>0</v>
      </c>
      <c r="E74" s="18">
        <v>205935994.84</v>
      </c>
      <c r="F74" s="18">
        <v>0</v>
      </c>
    </row>
    <row r="75" spans="1:6" s="28" customFormat="1" ht="11.25" x14ac:dyDescent="0.2">
      <c r="A75" s="14"/>
      <c r="B75" s="35"/>
      <c r="C75" s="16"/>
      <c r="D75" s="16"/>
      <c r="E75" s="16"/>
      <c r="F75" s="16"/>
    </row>
    <row r="76" spans="1:6" s="28" customFormat="1" ht="11.25" x14ac:dyDescent="0.2">
      <c r="A76" s="25">
        <v>40000</v>
      </c>
      <c r="B76" s="36" t="s">
        <v>42</v>
      </c>
      <c r="C76" s="32">
        <f>C66+C68+C70+C72+C74</f>
        <v>2011416203.6199999</v>
      </c>
      <c r="D76" s="32">
        <f>D66+D68+D70+D72+D74</f>
        <v>11909660.85</v>
      </c>
      <c r="E76" s="32">
        <f>E66+E68+E70+E72+E74</f>
        <v>1421277556.76</v>
      </c>
      <c r="F76" s="32">
        <f>F66+F68+F70+F72+F74</f>
        <v>13434676.529999999</v>
      </c>
    </row>
    <row r="77" spans="1:6" s="28" customFormat="1" ht="11.25" x14ac:dyDescent="0.2">
      <c r="A77" s="14"/>
      <c r="B77" s="35"/>
      <c r="C77" s="16"/>
      <c r="D77" s="16"/>
      <c r="E77" s="16"/>
      <c r="F77" s="16"/>
    </row>
    <row r="78" spans="1:6" s="28" customFormat="1" ht="11.25" x14ac:dyDescent="0.2">
      <c r="A78" s="24" t="s">
        <v>43</v>
      </c>
      <c r="B78" s="37" t="s">
        <v>44</v>
      </c>
      <c r="C78" s="16"/>
      <c r="D78" s="16"/>
      <c r="E78" s="16"/>
      <c r="F78" s="16"/>
    </row>
    <row r="79" spans="1:6" s="28" customFormat="1" ht="11.25" x14ac:dyDescent="0.2">
      <c r="A79" s="14"/>
      <c r="B79" s="35"/>
      <c r="C79" s="16"/>
      <c r="D79" s="16"/>
      <c r="E79" s="16"/>
      <c r="F79" s="16"/>
    </row>
    <row r="80" spans="1:6" s="28" customFormat="1" ht="11.25" x14ac:dyDescent="0.2">
      <c r="A80" s="14">
        <v>50100</v>
      </c>
      <c r="B80" s="35" t="s">
        <v>45</v>
      </c>
      <c r="C80" s="18"/>
      <c r="D80" s="18"/>
      <c r="E80" s="18"/>
      <c r="F80" s="18"/>
    </row>
    <row r="81" spans="1:6" s="28" customFormat="1" ht="11.25" x14ac:dyDescent="0.2">
      <c r="A81" s="14"/>
      <c r="B81" s="35"/>
      <c r="C81" s="16"/>
      <c r="D81" s="16"/>
      <c r="E81" s="16"/>
      <c r="F81" s="16"/>
    </row>
    <row r="82" spans="1:6" s="28" customFormat="1" ht="11.25" x14ac:dyDescent="0.2">
      <c r="A82" s="14">
        <v>50200</v>
      </c>
      <c r="B82" s="35" t="s">
        <v>46</v>
      </c>
      <c r="C82" s="18">
        <v>10029898.24</v>
      </c>
      <c r="D82" s="18">
        <v>0</v>
      </c>
      <c r="E82" s="18">
        <v>10029898.24</v>
      </c>
      <c r="F82" s="18">
        <v>0</v>
      </c>
    </row>
    <row r="83" spans="1:6" s="28" customFormat="1" ht="11.25" x14ac:dyDescent="0.2">
      <c r="A83" s="14"/>
      <c r="B83" s="35"/>
      <c r="C83" s="16"/>
      <c r="D83" s="16"/>
      <c r="E83" s="16"/>
      <c r="F83" s="16"/>
    </row>
    <row r="84" spans="1:6" s="28" customFormat="1" ht="11.25" x14ac:dyDescent="0.2">
      <c r="A84" s="14">
        <v>50300</v>
      </c>
      <c r="B84" s="35" t="s">
        <v>47</v>
      </c>
      <c r="C84" s="18"/>
      <c r="D84" s="18"/>
      <c r="E84" s="18"/>
      <c r="F84" s="18"/>
    </row>
    <row r="85" spans="1:6" s="28" customFormat="1" ht="11.25" x14ac:dyDescent="0.2">
      <c r="A85" s="14"/>
      <c r="B85" s="35"/>
      <c r="C85" s="16"/>
      <c r="D85" s="16"/>
      <c r="E85" s="16"/>
      <c r="F85" s="16"/>
    </row>
    <row r="86" spans="1:6" s="28" customFormat="1" ht="11.25" x14ac:dyDescent="0.2">
      <c r="A86" s="14">
        <v>50400</v>
      </c>
      <c r="B86" s="35" t="s">
        <v>48</v>
      </c>
      <c r="C86" s="18">
        <v>339988098.16000003</v>
      </c>
      <c r="D86" s="18">
        <v>0</v>
      </c>
      <c r="E86" s="18">
        <v>280000000</v>
      </c>
      <c r="F86" s="18">
        <v>0</v>
      </c>
    </row>
    <row r="87" spans="1:6" s="28" customFormat="1" ht="11.25" x14ac:dyDescent="0.2">
      <c r="A87" s="14"/>
      <c r="B87" s="35"/>
      <c r="C87" s="16"/>
      <c r="D87" s="16"/>
      <c r="E87" s="16"/>
      <c r="F87" s="16"/>
    </row>
    <row r="88" spans="1:6" s="28" customFormat="1" ht="11.25" x14ac:dyDescent="0.2">
      <c r="A88" s="25">
        <v>50000</v>
      </c>
      <c r="B88" s="36" t="s">
        <v>49</v>
      </c>
      <c r="C88" s="32">
        <f>C80+C82+C84+C86</f>
        <v>350017996.40000004</v>
      </c>
      <c r="D88" s="32">
        <f>D80+D82+D84+D86</f>
        <v>0</v>
      </c>
      <c r="E88" s="32">
        <f>E80+E82+E84+E86</f>
        <v>290029898.24000001</v>
      </c>
      <c r="F88" s="32">
        <f>F80+F82+F84+F86</f>
        <v>0</v>
      </c>
    </row>
    <row r="89" spans="1:6" s="28" customFormat="1" ht="11.25" x14ac:dyDescent="0.2">
      <c r="A89" s="14"/>
      <c r="B89" s="35"/>
      <c r="C89" s="16"/>
      <c r="D89" s="16"/>
      <c r="E89" s="16"/>
      <c r="F89" s="16"/>
    </row>
    <row r="90" spans="1:6" s="28" customFormat="1" ht="11.25" x14ac:dyDescent="0.2">
      <c r="A90" s="24" t="s">
        <v>50</v>
      </c>
      <c r="B90" s="37" t="s">
        <v>51</v>
      </c>
      <c r="C90" s="16"/>
      <c r="D90" s="16"/>
      <c r="E90" s="16"/>
      <c r="F90" s="16"/>
    </row>
    <row r="91" spans="1:6" s="28" customFormat="1" ht="11.25" x14ac:dyDescent="0.2">
      <c r="A91" s="14"/>
      <c r="B91" s="35"/>
      <c r="C91" s="16"/>
      <c r="D91" s="16"/>
      <c r="E91" s="16"/>
      <c r="F91" s="16"/>
    </row>
    <row r="92" spans="1:6" s="28" customFormat="1" ht="11.25" x14ac:dyDescent="0.2">
      <c r="A92" s="14">
        <v>60100</v>
      </c>
      <c r="B92" s="35" t="s">
        <v>52</v>
      </c>
      <c r="C92" s="18"/>
      <c r="D92" s="18"/>
      <c r="E92" s="18"/>
      <c r="F92" s="18"/>
    </row>
    <row r="93" spans="1:6" s="28" customFormat="1" ht="11.25" x14ac:dyDescent="0.2">
      <c r="A93" s="14"/>
      <c r="B93" s="35"/>
      <c r="C93" s="16"/>
      <c r="D93" s="16"/>
      <c r="E93" s="16"/>
      <c r="F93" s="16"/>
    </row>
    <row r="94" spans="1:6" s="28" customFormat="1" ht="11.25" x14ac:dyDescent="0.2">
      <c r="A94" s="14">
        <v>60200</v>
      </c>
      <c r="B94" s="35" t="s">
        <v>53</v>
      </c>
      <c r="C94" s="18"/>
      <c r="D94" s="18"/>
      <c r="E94" s="18"/>
      <c r="F94" s="18"/>
    </row>
    <row r="95" spans="1:6" s="28" customFormat="1" ht="11.25" x14ac:dyDescent="0.2">
      <c r="A95" s="14"/>
      <c r="B95" s="35"/>
      <c r="C95" s="16"/>
      <c r="D95" s="16"/>
      <c r="E95" s="16"/>
      <c r="F95" s="16"/>
    </row>
    <row r="96" spans="1:6" s="28" customFormat="1" ht="11.25" x14ac:dyDescent="0.2">
      <c r="A96" s="14">
        <v>60300</v>
      </c>
      <c r="B96" s="35" t="s">
        <v>54</v>
      </c>
      <c r="C96" s="18">
        <v>0</v>
      </c>
      <c r="D96" s="18">
        <v>0</v>
      </c>
      <c r="E96" s="18">
        <v>0</v>
      </c>
      <c r="F96" s="18">
        <v>0</v>
      </c>
    </row>
    <row r="97" spans="1:6" s="28" customFormat="1" ht="11.25" x14ac:dyDescent="0.2">
      <c r="A97" s="14"/>
      <c r="B97" s="35"/>
      <c r="C97" s="16"/>
      <c r="D97" s="16"/>
      <c r="E97" s="16"/>
      <c r="F97" s="16"/>
    </row>
    <row r="98" spans="1:6" s="28" customFormat="1" ht="11.25" x14ac:dyDescent="0.2">
      <c r="A98" s="14">
        <v>60400</v>
      </c>
      <c r="B98" s="35" t="s">
        <v>55</v>
      </c>
      <c r="C98" s="18"/>
      <c r="D98" s="18"/>
      <c r="E98" s="18"/>
      <c r="F98" s="18"/>
    </row>
    <row r="99" spans="1:6" s="28" customFormat="1" ht="11.25" x14ac:dyDescent="0.2">
      <c r="A99" s="14"/>
      <c r="B99" s="35"/>
      <c r="C99" s="16"/>
      <c r="D99" s="16"/>
      <c r="E99" s="16"/>
      <c r="F99" s="16"/>
    </row>
    <row r="100" spans="1:6" s="28" customFormat="1" ht="11.25" x14ac:dyDescent="0.2">
      <c r="A100" s="25">
        <v>60000</v>
      </c>
      <c r="B100" s="36" t="s">
        <v>56</v>
      </c>
      <c r="C100" s="32">
        <f>C92+C94+C96+C98</f>
        <v>0</v>
      </c>
      <c r="D100" s="32">
        <f>D92+D94+D96+D98</f>
        <v>0</v>
      </c>
      <c r="E100" s="32">
        <f>E92+E94+E96+E98</f>
        <v>0</v>
      </c>
      <c r="F100" s="32">
        <f>F92+F94+F96+F98</f>
        <v>0</v>
      </c>
    </row>
    <row r="101" spans="1:6" s="28" customFormat="1" ht="11.25" x14ac:dyDescent="0.2">
      <c r="A101" s="14"/>
      <c r="B101" s="35"/>
      <c r="C101" s="16"/>
      <c r="D101" s="16"/>
      <c r="E101" s="16"/>
      <c r="F101" s="16"/>
    </row>
    <row r="102" spans="1:6" s="28" customFormat="1" ht="11.25" x14ac:dyDescent="0.2">
      <c r="A102" s="24" t="s">
        <v>57</v>
      </c>
      <c r="B102" s="37" t="s">
        <v>58</v>
      </c>
      <c r="C102" s="16"/>
      <c r="D102" s="16"/>
      <c r="E102" s="16"/>
      <c r="F102" s="16"/>
    </row>
    <row r="103" spans="1:6" s="28" customFormat="1" ht="11.25" x14ac:dyDescent="0.2">
      <c r="A103" s="14"/>
      <c r="B103" s="35"/>
      <c r="C103" s="16"/>
      <c r="D103" s="16"/>
      <c r="E103" s="16"/>
      <c r="F103" s="16"/>
    </row>
    <row r="104" spans="1:6" s="28" customFormat="1" ht="11.25" x14ac:dyDescent="0.2">
      <c r="A104" s="14">
        <v>70100</v>
      </c>
      <c r="B104" s="35" t="s">
        <v>59</v>
      </c>
      <c r="C104" s="18">
        <v>0</v>
      </c>
      <c r="D104" s="18">
        <v>0</v>
      </c>
      <c r="E104" s="18">
        <v>0</v>
      </c>
      <c r="F104" s="18">
        <v>0</v>
      </c>
    </row>
    <row r="105" spans="1:6" s="28" customFormat="1" ht="11.25" x14ac:dyDescent="0.2">
      <c r="A105" s="14"/>
      <c r="B105" s="35"/>
      <c r="C105" s="16"/>
      <c r="D105" s="16"/>
      <c r="E105" s="16"/>
      <c r="F105" s="16"/>
    </row>
    <row r="106" spans="1:6" s="28" customFormat="1" ht="11.25" x14ac:dyDescent="0.2">
      <c r="A106" s="25">
        <v>70000</v>
      </c>
      <c r="B106" s="36" t="s">
        <v>60</v>
      </c>
      <c r="C106" s="32">
        <f>C104</f>
        <v>0</v>
      </c>
      <c r="D106" s="32">
        <f>D104</f>
        <v>0</v>
      </c>
      <c r="E106" s="32">
        <f>E104</f>
        <v>0</v>
      </c>
      <c r="F106" s="32">
        <f>F104</f>
        <v>0</v>
      </c>
    </row>
    <row r="107" spans="1:6" s="28" customFormat="1" ht="11.25" x14ac:dyDescent="0.2">
      <c r="A107" s="14"/>
      <c r="B107" s="35"/>
      <c r="C107" s="16"/>
      <c r="D107" s="16"/>
      <c r="E107" s="16"/>
      <c r="F107" s="16"/>
    </row>
    <row r="108" spans="1:6" s="28" customFormat="1" ht="11.25" x14ac:dyDescent="0.2">
      <c r="A108" s="24" t="s">
        <v>61</v>
      </c>
      <c r="B108" s="37" t="s">
        <v>62</v>
      </c>
      <c r="C108" s="16"/>
      <c r="D108" s="16"/>
      <c r="E108" s="16"/>
      <c r="F108" s="16"/>
    </row>
    <row r="109" spans="1:6" s="28" customFormat="1" ht="11.25" x14ac:dyDescent="0.2">
      <c r="A109" s="14"/>
      <c r="B109" s="35"/>
      <c r="C109" s="16"/>
      <c r="D109" s="16"/>
      <c r="E109" s="16"/>
      <c r="F109" s="16"/>
    </row>
    <row r="110" spans="1:6" s="28" customFormat="1" ht="11.25" x14ac:dyDescent="0.2">
      <c r="A110" s="14">
        <v>90100</v>
      </c>
      <c r="B110" s="35" t="s">
        <v>63</v>
      </c>
      <c r="C110" s="18">
        <v>1562074856.8499999</v>
      </c>
      <c r="D110" s="18">
        <v>0</v>
      </c>
      <c r="E110" s="18">
        <v>1873269038.8599999</v>
      </c>
      <c r="F110" s="18">
        <v>0</v>
      </c>
    </row>
    <row r="111" spans="1:6" s="28" customFormat="1" ht="11.25" x14ac:dyDescent="0.2">
      <c r="A111" s="14"/>
      <c r="B111" s="35"/>
      <c r="C111" s="16"/>
      <c r="D111" s="16"/>
      <c r="E111" s="16"/>
      <c r="F111" s="16"/>
    </row>
    <row r="112" spans="1:6" s="28" customFormat="1" ht="11.25" x14ac:dyDescent="0.2">
      <c r="A112" s="14">
        <v>90200</v>
      </c>
      <c r="B112" s="35" t="s">
        <v>64</v>
      </c>
      <c r="C112" s="18">
        <v>69655769.959999993</v>
      </c>
      <c r="D112" s="18">
        <v>0</v>
      </c>
      <c r="E112" s="18">
        <v>62714694.759999998</v>
      </c>
      <c r="F112" s="18">
        <v>0</v>
      </c>
    </row>
    <row r="113" spans="1:6" s="28" customFormat="1" ht="11.25" x14ac:dyDescent="0.2">
      <c r="A113" s="14"/>
      <c r="B113" s="35"/>
      <c r="C113" s="16"/>
      <c r="D113" s="16"/>
      <c r="E113" s="16"/>
      <c r="F113" s="16"/>
    </row>
    <row r="114" spans="1:6" s="28" customFormat="1" ht="11.25" x14ac:dyDescent="0.2">
      <c r="A114" s="25">
        <v>90000</v>
      </c>
      <c r="B114" s="36" t="s">
        <v>65</v>
      </c>
      <c r="C114" s="32">
        <f>C110+C112</f>
        <v>1631730626.8099999</v>
      </c>
      <c r="D114" s="32">
        <f>D110+D112</f>
        <v>0</v>
      </c>
      <c r="E114" s="32">
        <f>E110+E112</f>
        <v>1935983733.6199999</v>
      </c>
      <c r="F114" s="32">
        <f>F110+F112</f>
        <v>0</v>
      </c>
    </row>
    <row r="115" spans="1:6" s="28" customFormat="1" ht="11.25" x14ac:dyDescent="0.2">
      <c r="A115" s="47" t="s">
        <v>66</v>
      </c>
      <c r="B115" s="47"/>
      <c r="C115" s="32">
        <f>C34+C48+C62+C76+C88+C100+C106+C114</f>
        <v>17733119154.059998</v>
      </c>
      <c r="D115" s="32">
        <f>D34+D48+D62+D76+D88+D100+D106+D114</f>
        <v>10883037376.93</v>
      </c>
      <c r="E115" s="32">
        <f>E34+E48+E62+E76+E88+E100+E106+E114</f>
        <v>16900029573.279999</v>
      </c>
      <c r="F115" s="32">
        <f>F34+F48+F62+F76+F88+F100+F106+F114</f>
        <v>10644082842.99</v>
      </c>
    </row>
    <row r="116" spans="1:6" s="28" customFormat="1" ht="11.25" x14ac:dyDescent="0.2">
      <c r="A116" s="40" t="s">
        <v>67</v>
      </c>
      <c r="B116" s="40"/>
      <c r="C116" s="32">
        <f>C12+C14+C16+C115</f>
        <v>22500429890.839996</v>
      </c>
      <c r="D116" s="32">
        <f>D12+D14+D16+D115</f>
        <v>10883037376.93</v>
      </c>
      <c r="E116" s="32">
        <f>E18+E115</f>
        <v>17609932596.84</v>
      </c>
      <c r="F116" s="32">
        <f>F18+F115</f>
        <v>10644082842.99</v>
      </c>
    </row>
    <row r="117" spans="1:6" s="28" customFormat="1" ht="32.25" customHeight="1" x14ac:dyDescent="0.2">
      <c r="A117" s="39" t="s">
        <v>69</v>
      </c>
      <c r="B117" s="40"/>
      <c r="C117" s="26"/>
      <c r="D117" s="26"/>
      <c r="E117" s="26"/>
      <c r="F117" s="26"/>
    </row>
    <row r="118" spans="1:6" s="28" customFormat="1" ht="11.25" x14ac:dyDescent="0.2">
      <c r="A118" s="27"/>
    </row>
    <row r="119" spans="1:6" s="28" customFormat="1" ht="51" customHeight="1" x14ac:dyDescent="0.2">
      <c r="A119" s="41" t="s">
        <v>70</v>
      </c>
      <c r="B119" s="42"/>
      <c r="C119" s="42"/>
      <c r="D119" s="42"/>
      <c r="E119" s="42"/>
      <c r="F119" s="42"/>
    </row>
  </sheetData>
  <mergeCells count="15">
    <mergeCell ref="A5:F5"/>
    <mergeCell ref="A117:B117"/>
    <mergeCell ref="A119:F119"/>
    <mergeCell ref="A2:F2"/>
    <mergeCell ref="A3:F3"/>
    <mergeCell ref="A4:F4"/>
    <mergeCell ref="A116:B116"/>
    <mergeCell ref="A7:F7"/>
    <mergeCell ref="C9:D9"/>
    <mergeCell ref="E9:F9"/>
    <mergeCell ref="A115:B115"/>
    <mergeCell ref="F10:F11"/>
    <mergeCell ref="D10:D11"/>
    <mergeCell ref="C10:C11"/>
    <mergeCell ref="E10:E11"/>
  </mergeCells>
  <pageMargins left="0.70866141732283472" right="0.54" top="0.74" bottom="0.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Entrate</vt:lpstr>
      <vt:lpstr>Entrate!Titoli_stampa</vt:lpstr>
    </vt:vector>
  </TitlesOfParts>
  <Company>Engineering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MIGLIORE</dc:creator>
  <cp:lastModifiedBy>GIULIA MIGLIORE</cp:lastModifiedBy>
  <cp:lastPrinted>2020-04-30T19:58:13Z</cp:lastPrinted>
  <dcterms:created xsi:type="dcterms:W3CDTF">2018-12-19T11:15:39Z</dcterms:created>
  <dcterms:modified xsi:type="dcterms:W3CDTF">2020-04-30T20:01:25Z</dcterms:modified>
</cp:coreProperties>
</file>