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15300" windowHeight="8208"/>
  </bookViews>
  <sheets>
    <sheet name="Foglio1 " sheetId="1" r:id="rId1"/>
  </sheets>
  <definedNames>
    <definedName name="_ftn1" localSheetId="0">'Foglio1 '!#REF!</definedName>
    <definedName name="_ftnref1" localSheetId="0">'Foglio1 '!$E$22</definedName>
    <definedName name="_xlnm.Print_Area" localSheetId="0">'Foglio1 '!$A$1:$E$29</definedName>
  </definedNames>
  <calcPr calcId="145621"/>
</workbook>
</file>

<file path=xl/calcChain.xml><?xml version="1.0" encoding="utf-8"?>
<calcChain xmlns="http://schemas.openxmlformats.org/spreadsheetml/2006/main">
  <c r="C26" i="1" l="1"/>
  <c r="C13" i="1"/>
  <c r="C28" i="1" l="1"/>
  <c r="D5" i="1" s="1"/>
  <c r="D27" i="1"/>
  <c r="B25" i="1"/>
  <c r="D25" i="1" s="1"/>
  <c r="B24" i="1"/>
  <c r="D24" i="1" s="1"/>
  <c r="B23" i="1"/>
  <c r="D23" i="1" s="1"/>
  <c r="D21" i="1"/>
  <c r="D15" i="1"/>
  <c r="D14" i="1"/>
  <c r="D12" i="1"/>
  <c r="D11" i="1"/>
  <c r="D10" i="1"/>
  <c r="D13" i="1" s="1"/>
  <c r="D8" i="1"/>
  <c r="D7" i="1"/>
  <c r="D6" i="1"/>
  <c r="D29" i="1" l="1"/>
  <c r="D26" i="1"/>
  <c r="D16" i="1"/>
  <c r="D20" i="1"/>
  <c r="C3" i="1"/>
  <c r="D18" i="1"/>
</calcChain>
</file>

<file path=xl/sharedStrings.xml><?xml version="1.0" encoding="utf-8"?>
<sst xmlns="http://schemas.openxmlformats.org/spreadsheetml/2006/main" count="43" uniqueCount="43">
  <si>
    <t xml:space="preserve"> finanziamento richiesto al MUN</t>
  </si>
  <si>
    <t>costi eleggibili fino a</t>
  </si>
  <si>
    <t>1 SALARY STAFF</t>
  </si>
  <si>
    <t>Non possono essere poste a carico dei fondi ministeriali quote stipendiali per personale di ruolo.</t>
  </si>
  <si>
    <t>2 RESEARCHERS CONTRACTS</t>
  </si>
  <si>
    <t>Il costo totale eleggibile sui fondi ministeriali relativamente contratti di lavoro stipulati per lo svolgimento della ricerca, non deve essere superiore al 50% del finanziamento richiesto a questo Ministero e non può comunque eccedere i 38.000,00 euro per ricercatore per anno. E’ fatta salva la possibilità del destinatario istituzionale di erogare compensi superiori a quanto sopra indicato con proprie risorse e non a carico dei fondi ministeriali.</t>
  </si>
  <si>
    <t>3A EQUIPMENT (LEASING)</t>
  </si>
  <si>
    <t>Non possono essere poste a carico dei fondi ministeriali quote per l’acquisto di strumentazioni e di apparecchiature: è ammesso solo il noleggio o il leasing.</t>
  </si>
  <si>
    <t>3B SUPPLIES</t>
  </si>
  <si>
    <r>
      <t xml:space="preserve">Sono ammissibili sui fondi ministeriali i costi relativi ai materiali di consumo </t>
    </r>
    <r>
      <rPr>
        <sz val="8"/>
        <color indexed="8"/>
        <rFont val="Arial"/>
        <family val="2"/>
      </rPr>
      <t>(ad es. kit per laboratorio, reagenti, toner per stampanti).</t>
    </r>
  </si>
  <si>
    <t>3C MODEL COSTS</t>
  </si>
  <si>
    <t>Sono ammissibili sui fondi ministeriali i costi relativi allo sviluppo del proprio modello sperimentale come l'acquisto di linee cellulari o di animali e i costi di stabulazione.</t>
  </si>
  <si>
    <t>4 SUBCONTRACTS</t>
  </si>
  <si>
    <t>L'utilizzo di subcontract deve essere dichiarato, descritto e motivato nell'apposita sezione presente nel modello di presentazione del progetto per consentirne l'eleggibilità dei costi. La quota massima di fondi imputabile alla voce subcontrats non può eccedere il 10% del finanziamento chiesto al Ministero: tale limite percentuale deve essere rispettato per ogni singola unità operativa. I subcontracts non possono riguardare attività specifiche di ricerca ma unicamente svolgimento di servizi che non possono essere svolti dalle unità operative del progetto. Sono ammissibili servizi affidati a strutture estere solo se il PI dimostra che tale tipologia non è reperibile sul territorio nazionale.</t>
  </si>
  <si>
    <t>budget unit 1</t>
  </si>
  <si>
    <t>budget unit 2</t>
  </si>
  <si>
    <t>budget unit 3</t>
  </si>
  <si>
    <t>Totale subcontrats</t>
  </si>
  <si>
    <t>5 PATIENT COSTS</t>
  </si>
  <si>
    <t>Sono ammissibili sui fondi ministeriali le spese legate al reclutamento e alla gestione dei pazienti. Tali costi non possono essere di tipo forfettario per il totale dei soggetti da reclutare ma riferirsi al costo unitario a paziente. Possono essere imputati alla voce patient costs esami clinici o esami aggiuntivi per pazienti ricoverati non coperti dal DRG. Per i soggetti sani o nel caso di pazienti non ricoverati sarà possibile rimborsare i costi sostenuti dal paziente per recarsi all'esecuzione dell'esame ovverosia prevedere un forfait individuale per tale rimborso. Non è possibile rendicontare quote di tariffe legate ai costi di ammortamento o a personale aggiuntivo o prestazioni tariffate per pazienti in regime di ricovero addebitati al SSN.</t>
  </si>
  <si>
    <t>6 IT SERVICES AND DATA BASES</t>
  </si>
  <si>
    <t>Sono ammissibili sui fondi ministeriali i costi sostenuti per l'acquisto di software specifico, per l'affitto di tempo macchina o necessità di storage esterno, per costi addizionali interni per la messa a punto dell'analisi statistica.</t>
  </si>
  <si>
    <t>7 TRAVELS (missioni)</t>
  </si>
  <si>
    <t>Le quote relative a missioni non possono superare il 2% del finanziamento complessivo richiesto al Ministero. Per i progetti che prevedono la collaborazione con un ricercatore italiano residente all’estero le quote relative alle missioni da e verso la sede del ricercatore estero non possono superare il 30% del finanziamento complessivo.</t>
  </si>
  <si>
    <t>8 PUBBLICATION COSTS (spese pubblicazione)</t>
  </si>
  <si>
    <t>9 TRAINING AND DISSEMINATION :</t>
  </si>
  <si>
    <t xml:space="preserve">DISSEMINATION </t>
  </si>
  <si>
    <t>Le spese relative alla disseminazione, comprendenti le quote relative all’iscrizione ai convegni e le spese di viaggio - ammissibili unicamente in caso di diffusione dei risultati della ricerca - non possono superare l’1% del finanziamento complessivo richiesto al Ministero.</t>
  </si>
  <si>
    <t>TRAINING</t>
  </si>
  <si>
    <r>
      <t xml:space="preserve">Sono ammissibili sui fondi ministeriali i costi sostenuti per percorsi di formazione interna alle Istituzioni che hanno lo scopo di migliorare le capacità del gruppo di ricerca. Tali attività devono essere dichiarate, descritte e motivate nell'apposita sezione </t>
    </r>
    <r>
      <rPr>
        <sz val="8"/>
        <rFont val="Tahoma"/>
        <family val="2"/>
      </rPr>
      <t>presente nel</t>
    </r>
    <r>
      <rPr>
        <sz val="8"/>
        <color indexed="8"/>
        <rFont val="Tahoma"/>
        <family val="2"/>
      </rPr>
      <t xml:space="preserve"> modello di presentazione del progetto</t>
    </r>
    <r>
      <rPr>
        <sz val="8"/>
        <rFont val="Tahoma"/>
        <family val="2"/>
      </rPr>
      <t>; in mancanza di ciò, non sarà possibile, successivamente, rendicontare tali spese.</t>
    </r>
  </si>
  <si>
    <t>10 OVERHEADS (spese generali)</t>
  </si>
  <si>
    <t>La quota massima di fondi imputabile alla voce overheads non può superare il limite del 10% del finanziamento chiesto al Ministero: tale limite percentuale deve essere rispettato per ogni singola UO. L’overheads deve essere calcolata sul finanziamento richiesto al netto di eventuali subcontratti.</t>
  </si>
  <si>
    <t>budget unit 1 meno subcontratti</t>
  </si>
  <si>
    <t>budget unit 2 meno subcontratti</t>
  </si>
  <si>
    <t>budget unit 3 meno subcontratti</t>
  </si>
  <si>
    <t>Totale overheads</t>
  </si>
  <si>
    <t>11 COORDINATION COSTS</t>
  </si>
  <si>
    <t>Per la sola Unità Operativa 1, sono ammissibili sui fondi ministeriali spese fatturabili per l'organizzazione delle attività comuni al progetto come le spedizioni, l'affitto di aule, i costi aggiuntivi per le riunioni di coordinamento. Non includono i costi di personale e di missione per le riunioni di coordinamento, che rientrano nelle corrispondenti voci di spesa, né costi di natura generale in quanto ricompresi nella voce Overhead. Non è ammesso l’utilizzo di una società di project management.</t>
  </si>
  <si>
    <t>TOTALE FINANZIAMENTO RICHIESTO AL MUN</t>
  </si>
  <si>
    <t>Finanziamento richiesto al MUN per UO non SSN (max 1 UO per progetto)</t>
  </si>
  <si>
    <t>ELEGGIBILITA' DEI COSTI</t>
  </si>
  <si>
    <r>
      <t xml:space="preserve">Le quote relative a spese di pubblicazioni </t>
    </r>
    <r>
      <rPr>
        <sz val="8"/>
        <rFont val="Arial"/>
        <family val="2"/>
      </rPr>
      <t>n</t>
    </r>
    <r>
      <rPr>
        <sz val="8"/>
        <color indexed="8"/>
        <rFont val="Arial"/>
        <family val="2"/>
      </rPr>
      <t>on possono superare il 2</t>
    </r>
    <r>
      <rPr>
        <sz val="8"/>
        <rFont val="Arial"/>
        <family val="2"/>
      </rPr>
      <t>% del finanziamento complessivo richiesto al Ministero.</t>
    </r>
    <r>
      <rPr>
        <sz val="10"/>
        <rFont val="Arial"/>
        <family val="2"/>
      </rPr>
      <t xml:space="preserve"> </t>
    </r>
    <r>
      <rPr>
        <sz val="8"/>
        <rFont val="Tahoma"/>
        <family val="2"/>
      </rPr>
      <t>Nelle pubblicazioni deve essere fatta espressa menzione del finanziamento ministeriale. Qualora dalle verifiche effettuate risulti non attuata la suddetta disposizione, si applicherà una decurtazione pari al 5% del finanziamento complessivo;</t>
    </r>
  </si>
  <si>
    <t>Nel caso di una unità operativa non appartenente al Servizio Sanitario Nazionale (massimo una per progetto di ricerca), la quota di budget assegnabile a tale unità operativa non può superare il 20% della richiesta di fondi al Ministero della salute. Le strutture universitarie non operanti in aziende sanitarie o gli enti non afferenti al Servizio sanitario nazionale sono considerati, ai fini del presente bando, come unità operative esterne al Servizio sanitario nazionale.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</si>
</sst>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0"/>
      <name val="Arial"/>
    </font>
    <font>
      <sz val="10"/>
      <name val="Arial"/>
    </font>
    <font>
      <b/>
      <sz val="12"/>
      <color rgb="FF000000"/>
      <name val="Tahoma"/>
      <family val="2"/>
    </font>
    <font>
      <sz val="12"/>
      <name val="Arial"/>
      <family val="2"/>
    </font>
    <font>
      <b/>
      <sz val="8"/>
      <name val="Tahoma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color rgb="FF000000"/>
      <name val="Tahoma"/>
      <family val="2"/>
    </font>
    <font>
      <sz val="8"/>
      <color rgb="FF000000"/>
      <name val="Arial"/>
      <family val="2"/>
    </font>
    <font>
      <b/>
      <sz val="10"/>
      <name val="Tahoma"/>
      <family val="2"/>
    </font>
    <font>
      <sz val="8"/>
      <color indexed="8"/>
      <name val="Arial"/>
      <family val="2"/>
    </font>
    <font>
      <sz val="8"/>
      <name val="Tahoma"/>
      <family val="2"/>
    </font>
    <font>
      <sz val="10"/>
      <name val="Arial"/>
      <family val="2"/>
    </font>
    <font>
      <sz val="8"/>
      <color indexed="8"/>
      <name val="Tahoma"/>
      <family val="2"/>
    </font>
    <font>
      <sz val="6"/>
      <name val="Arial"/>
      <family val="2"/>
    </font>
    <font>
      <sz val="10"/>
      <color rgb="FF000000"/>
      <name val="Tahoma"/>
      <family val="2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1" xfId="0" applyBorder="1"/>
    <xf numFmtId="0" fontId="0" fillId="0" borderId="2" xfId="0" applyBorder="1" applyProtection="1"/>
    <xf numFmtId="0" fontId="4" fillId="0" borderId="3" xfId="0" applyFont="1" applyBorder="1" applyAlignment="1" applyProtection="1">
      <alignment horizontal="center" vertical="top" wrapText="1"/>
    </xf>
    <xf numFmtId="0" fontId="5" fillId="0" borderId="4" xfId="0" applyFont="1" applyBorder="1" applyAlignment="1">
      <alignment wrapText="1"/>
    </xf>
    <xf numFmtId="0" fontId="0" fillId="0" borderId="5" xfId="0" applyBorder="1"/>
    <xf numFmtId="0" fontId="6" fillId="0" borderId="6" xfId="0" applyFont="1" applyBorder="1" applyProtection="1"/>
    <xf numFmtId="43" fontId="7" fillId="2" borderId="7" xfId="1" applyFont="1" applyFill="1" applyBorder="1" applyAlignment="1" applyProtection="1">
      <alignment vertical="top"/>
    </xf>
    <xf numFmtId="0" fontId="6" fillId="0" borderId="7" xfId="0" applyFont="1" applyBorder="1" applyProtection="1"/>
    <xf numFmtId="0" fontId="5" fillId="0" borderId="8" xfId="0" applyFont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6" fillId="0" borderId="10" xfId="0" applyFont="1" applyBorder="1" applyProtection="1"/>
    <xf numFmtId="43" fontId="6" fillId="2" borderId="11" xfId="1" applyFont="1" applyFill="1" applyBorder="1" applyAlignment="1" applyProtection="1">
      <alignment vertical="top"/>
    </xf>
    <xf numFmtId="43" fontId="6" fillId="0" borderId="10" xfId="0" applyNumberFormat="1" applyFont="1" applyBorder="1" applyAlignment="1" applyProtection="1">
      <alignment vertical="center"/>
    </xf>
    <xf numFmtId="0" fontId="9" fillId="0" borderId="12" xfId="0" applyFont="1" applyBorder="1" applyAlignment="1">
      <alignment horizontal="justify" vertical="center" wrapText="1"/>
    </xf>
    <xf numFmtId="9" fontId="6" fillId="0" borderId="10" xfId="0" applyNumberFormat="1" applyFont="1" applyBorder="1" applyAlignment="1" applyProtection="1">
      <alignment vertical="top"/>
    </xf>
    <xf numFmtId="43" fontId="6" fillId="0" borderId="10" xfId="0" applyNumberFormat="1" applyFont="1" applyBorder="1" applyAlignment="1" applyProtection="1">
      <alignment vertical="top"/>
    </xf>
    <xf numFmtId="9" fontId="6" fillId="0" borderId="10" xfId="0" applyNumberFormat="1" applyFont="1" applyBorder="1" applyAlignment="1" applyProtection="1">
      <alignment vertical="center"/>
    </xf>
    <xf numFmtId="0" fontId="10" fillId="0" borderId="9" xfId="0" applyFont="1" applyBorder="1" applyAlignment="1">
      <alignment vertical="top" wrapText="1"/>
    </xf>
    <xf numFmtId="0" fontId="5" fillId="0" borderId="12" xfId="0" applyFont="1" applyBorder="1" applyAlignment="1">
      <alignment horizontal="justify" vertical="center" wrapText="1"/>
    </xf>
    <xf numFmtId="0" fontId="8" fillId="0" borderId="13" xfId="0" applyFont="1" applyBorder="1" applyAlignment="1">
      <alignment vertical="top" wrapText="1"/>
    </xf>
    <xf numFmtId="9" fontId="6" fillId="0" borderId="14" xfId="0" applyNumberFormat="1" applyFont="1" applyBorder="1" applyAlignment="1" applyProtection="1">
      <alignment vertical="top"/>
    </xf>
    <xf numFmtId="43" fontId="6" fillId="2" borderId="11" xfId="1" applyFont="1" applyFill="1" applyBorder="1" applyProtection="1"/>
    <xf numFmtId="43" fontId="6" fillId="0" borderId="11" xfId="0" applyNumberFormat="1" applyFont="1" applyBorder="1" applyAlignment="1" applyProtection="1">
      <alignment vertical="top"/>
    </xf>
    <xf numFmtId="43" fontId="6" fillId="0" borderId="15" xfId="1" applyFont="1" applyBorder="1" applyAlignment="1">
      <alignment horizontal="right" wrapText="1"/>
    </xf>
    <xf numFmtId="43" fontId="6" fillId="0" borderId="16" xfId="0" applyNumberFormat="1" applyFont="1" applyBorder="1" applyAlignment="1" applyProtection="1">
      <alignment vertical="top"/>
    </xf>
    <xf numFmtId="0" fontId="5" fillId="0" borderId="17" xfId="0" applyFont="1" applyBorder="1" applyAlignment="1">
      <alignment horizontal="justify" vertical="center" wrapText="1"/>
    </xf>
    <xf numFmtId="43" fontId="6" fillId="0" borderId="18" xfId="0" applyNumberFormat="1" applyFont="1" applyBorder="1" applyAlignment="1" applyProtection="1">
      <alignment vertical="top"/>
    </xf>
    <xf numFmtId="43" fontId="6" fillId="0" borderId="19" xfId="1" applyFont="1" applyBorder="1" applyAlignment="1">
      <alignment horizontal="right" wrapText="1"/>
    </xf>
    <xf numFmtId="43" fontId="6" fillId="0" borderId="9" xfId="1" applyFont="1" applyBorder="1" applyAlignment="1">
      <alignment horizontal="right" wrapText="1"/>
    </xf>
    <xf numFmtId="43" fontId="7" fillId="2" borderId="14" xfId="1" applyFont="1" applyFill="1" applyBorder="1" applyAlignment="1" applyProtection="1">
      <alignment horizontal="center" wrapText="1"/>
    </xf>
    <xf numFmtId="43" fontId="6" fillId="2" borderId="20" xfId="1" applyFont="1" applyFill="1" applyBorder="1" applyAlignment="1" applyProtection="1">
      <alignment horizontal="center" vertical="center"/>
    </xf>
    <xf numFmtId="0" fontId="5" fillId="0" borderId="21" xfId="0" applyFont="1" applyBorder="1" applyAlignment="1">
      <alignment horizontal="justify" vertical="center" wrapText="1"/>
    </xf>
    <xf numFmtId="9" fontId="6" fillId="0" borderId="10" xfId="0" applyNumberFormat="1" applyFont="1" applyBorder="1" applyProtection="1"/>
    <xf numFmtId="43" fontId="6" fillId="0" borderId="7" xfId="0" applyNumberFormat="1" applyFont="1" applyBorder="1" applyAlignment="1" applyProtection="1">
      <alignment vertical="top"/>
    </xf>
    <xf numFmtId="0" fontId="12" fillId="0" borderId="12" xfId="0" applyFont="1" applyBorder="1" applyAlignment="1">
      <alignment horizontal="justify" vertical="center" wrapText="1"/>
    </xf>
    <xf numFmtId="0" fontId="8" fillId="0" borderId="5" xfId="0" applyFont="1" applyBorder="1" applyAlignment="1">
      <alignment vertical="top" wrapText="1"/>
    </xf>
    <xf numFmtId="9" fontId="6" fillId="0" borderId="6" xfId="0" applyNumberFormat="1" applyFont="1" applyBorder="1" applyProtection="1"/>
    <xf numFmtId="0" fontId="12" fillId="0" borderId="22" xfId="0" applyFont="1" applyBorder="1" applyAlignment="1">
      <alignment horizontal="justify" vertical="center" wrapText="1"/>
    </xf>
    <xf numFmtId="0" fontId="8" fillId="0" borderId="23" xfId="0" applyFont="1" applyBorder="1" applyAlignment="1">
      <alignment vertical="top" wrapText="1"/>
    </xf>
    <xf numFmtId="9" fontId="6" fillId="0" borderId="24" xfId="0" applyNumberFormat="1" applyFont="1" applyBorder="1" applyAlignment="1" applyProtection="1">
      <alignment vertical="top"/>
    </xf>
    <xf numFmtId="43" fontId="6" fillId="0" borderId="25" xfId="0" applyNumberFormat="1" applyFont="1" applyBorder="1" applyAlignment="1" applyProtection="1">
      <alignment vertical="top"/>
    </xf>
    <xf numFmtId="0" fontId="12" fillId="0" borderId="26" xfId="0" applyFont="1" applyBorder="1" applyAlignment="1">
      <alignment horizontal="justify" vertical="center" wrapText="1"/>
    </xf>
    <xf numFmtId="0" fontId="8" fillId="0" borderId="0" xfId="0" applyFont="1" applyBorder="1" applyAlignment="1">
      <alignment vertical="top" wrapText="1"/>
    </xf>
    <xf numFmtId="9" fontId="6" fillId="0" borderId="0" xfId="0" applyNumberFormat="1" applyFont="1" applyBorder="1" applyAlignment="1" applyProtection="1">
      <alignment vertical="top"/>
    </xf>
    <xf numFmtId="43" fontId="6" fillId="2" borderId="0" xfId="1" applyFont="1" applyFill="1" applyBorder="1" applyAlignment="1" applyProtection="1">
      <alignment vertical="top"/>
    </xf>
    <xf numFmtId="43" fontId="6" fillId="0" borderId="0" xfId="0" applyNumberFormat="1" applyFont="1" applyBorder="1" applyAlignment="1" applyProtection="1">
      <alignment vertical="top"/>
    </xf>
    <xf numFmtId="0" fontId="12" fillId="0" borderId="0" xfId="0" applyFont="1" applyBorder="1" applyAlignment="1">
      <alignment horizontal="justify" vertical="center" wrapText="1"/>
    </xf>
    <xf numFmtId="0" fontId="8" fillId="0" borderId="27" xfId="0" applyFont="1" applyBorder="1" applyAlignment="1">
      <alignment vertical="top" wrapText="1"/>
    </xf>
    <xf numFmtId="9" fontId="6" fillId="0" borderId="28" xfId="0" applyNumberFormat="1" applyFont="1" applyBorder="1" applyAlignment="1" applyProtection="1">
      <alignment vertical="top"/>
    </xf>
    <xf numFmtId="43" fontId="6" fillId="0" borderId="29" xfId="0" applyNumberFormat="1" applyFont="1" applyBorder="1" applyAlignment="1" applyProtection="1">
      <alignment vertical="top"/>
    </xf>
    <xf numFmtId="0" fontId="12" fillId="0" borderId="30" xfId="0" applyFont="1" applyBorder="1" applyAlignment="1">
      <alignment horizontal="justify" vertical="center" wrapText="1"/>
    </xf>
    <xf numFmtId="0" fontId="10" fillId="0" borderId="13" xfId="0" applyFont="1" applyBorder="1" applyAlignment="1">
      <alignment vertical="top" wrapText="1"/>
    </xf>
    <xf numFmtId="43" fontId="6" fillId="0" borderId="14" xfId="1" applyFont="1" applyBorder="1" applyAlignment="1" applyProtection="1">
      <alignment vertical="top"/>
    </xf>
    <xf numFmtId="43" fontId="6" fillId="0" borderId="14" xfId="0" applyNumberFormat="1" applyFont="1" applyBorder="1" applyAlignment="1" applyProtection="1">
      <alignment vertical="top"/>
    </xf>
    <xf numFmtId="0" fontId="12" fillId="0" borderId="31" xfId="0" applyFont="1" applyBorder="1" applyAlignment="1">
      <alignment horizontal="justify" vertical="center" wrapText="1"/>
    </xf>
    <xf numFmtId="0" fontId="10" fillId="0" borderId="32" xfId="0" applyFont="1" applyFill="1" applyBorder="1" applyAlignment="1">
      <alignment vertical="center" wrapText="1"/>
    </xf>
    <xf numFmtId="0" fontId="12" fillId="0" borderId="33" xfId="0" applyFont="1" applyBorder="1" applyAlignment="1">
      <alignment horizontal="justify" vertical="center" wrapText="1"/>
    </xf>
    <xf numFmtId="0" fontId="10" fillId="0" borderId="5" xfId="0" applyFont="1" applyBorder="1" applyAlignment="1">
      <alignment vertical="top" wrapText="1"/>
    </xf>
    <xf numFmtId="0" fontId="5" fillId="0" borderId="22" xfId="0" applyFont="1" applyBorder="1" applyAlignment="1">
      <alignment horizontal="justify" vertical="center" wrapText="1"/>
    </xf>
    <xf numFmtId="43" fontId="6" fillId="0" borderId="11" xfId="1" applyFont="1" applyBorder="1" applyProtection="1"/>
    <xf numFmtId="0" fontId="15" fillId="0" borderId="0" xfId="0" applyFont="1" applyAlignment="1">
      <alignment wrapText="1"/>
    </xf>
    <xf numFmtId="43" fontId="6" fillId="0" borderId="32" xfId="1" applyFont="1" applyBorder="1" applyAlignment="1">
      <alignment horizontal="right" wrapText="1"/>
    </xf>
    <xf numFmtId="43" fontId="6" fillId="2" borderId="11" xfId="1" applyFont="1" applyFill="1" applyBorder="1" applyAlignment="1" applyProtection="1">
      <alignment horizontal="center" vertical="top" wrapText="1"/>
    </xf>
    <xf numFmtId="43" fontId="6" fillId="0" borderId="5" xfId="1" applyFont="1" applyBorder="1" applyAlignment="1">
      <alignment horizontal="right" wrapText="1"/>
    </xf>
    <xf numFmtId="43" fontId="6" fillId="2" borderId="6" xfId="1" applyFont="1" applyFill="1" applyBorder="1" applyAlignment="1" applyProtection="1">
      <alignment horizontal="center" wrapText="1"/>
    </xf>
    <xf numFmtId="43" fontId="6" fillId="2" borderId="11" xfId="1" applyFont="1" applyFill="1" applyBorder="1" applyAlignment="1" applyProtection="1">
      <alignment horizontal="center" vertical="center"/>
    </xf>
    <xf numFmtId="43" fontId="6" fillId="0" borderId="11" xfId="0" applyNumberFormat="1" applyFont="1" applyBorder="1" applyAlignment="1" applyProtection="1">
      <alignment vertical="center"/>
    </xf>
    <xf numFmtId="0" fontId="6" fillId="0" borderId="0" xfId="0" applyFont="1" applyBorder="1" applyProtection="1"/>
    <xf numFmtId="43" fontId="7" fillId="0" borderId="37" xfId="0" applyNumberFormat="1" applyFont="1" applyBorder="1" applyAlignment="1" applyProtection="1">
      <alignment vertical="center"/>
    </xf>
    <xf numFmtId="43" fontId="6" fillId="0" borderId="35" xfId="0" applyNumberFormat="1" applyFont="1" applyBorder="1" applyAlignment="1" applyProtection="1">
      <alignment vertical="center"/>
    </xf>
    <xf numFmtId="0" fontId="5" fillId="0" borderId="33" xfId="0" applyFont="1" applyBorder="1" applyAlignment="1">
      <alignment horizontal="justify" vertical="center" wrapText="1"/>
    </xf>
    <xf numFmtId="0" fontId="10" fillId="0" borderId="23" xfId="0" applyFont="1" applyBorder="1" applyAlignment="1">
      <alignment vertical="top" wrapText="1"/>
    </xf>
    <xf numFmtId="0" fontId="5" fillId="0" borderId="26" xfId="0" applyFont="1" applyBorder="1" applyAlignment="1">
      <alignment horizontal="justify" vertical="center" wrapText="1"/>
    </xf>
    <xf numFmtId="43" fontId="0" fillId="0" borderId="0" xfId="1" applyFont="1"/>
    <xf numFmtId="0" fontId="0" fillId="0" borderId="0" xfId="0" applyBorder="1"/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43" fontId="6" fillId="3" borderId="11" xfId="1" applyFont="1" applyFill="1" applyBorder="1" applyAlignment="1" applyProtection="1">
      <alignment vertical="top"/>
      <protection locked="0"/>
    </xf>
    <xf numFmtId="43" fontId="6" fillId="3" borderId="11" xfId="1" applyFont="1" applyFill="1" applyBorder="1" applyAlignment="1" applyProtection="1">
      <alignment horizontal="center" wrapText="1"/>
      <protection locked="0"/>
    </xf>
    <xf numFmtId="43" fontId="6" fillId="3" borderId="11" xfId="1" applyFont="1" applyFill="1" applyBorder="1" applyAlignment="1" applyProtection="1">
      <alignment vertical="center"/>
      <protection locked="0"/>
    </xf>
    <xf numFmtId="43" fontId="6" fillId="3" borderId="16" xfId="1" applyFont="1" applyFill="1" applyBorder="1" applyAlignment="1" applyProtection="1">
      <alignment horizontal="center" wrapText="1"/>
      <protection locked="0"/>
    </xf>
    <xf numFmtId="43" fontId="6" fillId="3" borderId="11" xfId="1" applyFont="1" applyFill="1" applyBorder="1" applyAlignment="1" applyProtection="1">
      <alignment horizontal="center"/>
      <protection locked="0"/>
    </xf>
    <xf numFmtId="43" fontId="6" fillId="3" borderId="7" xfId="1" applyFont="1" applyFill="1" applyBorder="1" applyAlignment="1" applyProtection="1">
      <alignment vertical="top"/>
      <protection locked="0"/>
    </xf>
    <xf numFmtId="43" fontId="6" fillId="3" borderId="25" xfId="1" applyFont="1" applyFill="1" applyBorder="1" applyAlignment="1" applyProtection="1">
      <alignment vertical="top"/>
      <protection locked="0"/>
    </xf>
    <xf numFmtId="43" fontId="6" fillId="3" borderId="29" xfId="1" applyFont="1" applyFill="1" applyBorder="1" applyAlignment="1" applyProtection="1">
      <alignment vertical="top"/>
      <protection locked="0"/>
    </xf>
    <xf numFmtId="43" fontId="6" fillId="3" borderId="34" xfId="1" applyFont="1" applyFill="1" applyBorder="1" applyAlignment="1" applyProtection="1">
      <alignment vertical="top"/>
      <protection locked="0"/>
    </xf>
    <xf numFmtId="43" fontId="6" fillId="3" borderId="35" xfId="1" applyFont="1" applyFill="1" applyBorder="1" applyAlignment="1" applyProtection="1">
      <alignment vertical="top"/>
      <protection locked="0"/>
    </xf>
    <xf numFmtId="43" fontId="6" fillId="3" borderId="36" xfId="1" applyFont="1" applyFill="1" applyBorder="1" applyAlignment="1" applyProtection="1">
      <alignment horizontal="center" vertical="top"/>
      <protection locked="0"/>
    </xf>
    <xf numFmtId="43" fontId="6" fillId="3" borderId="16" xfId="1" applyFont="1" applyFill="1" applyBorder="1" applyAlignment="1" applyProtection="1">
      <alignment vertical="top"/>
      <protection locked="0"/>
    </xf>
    <xf numFmtId="43" fontId="6" fillId="3" borderId="38" xfId="1" applyFont="1" applyFill="1" applyBorder="1" applyAlignment="1" applyProtection="1">
      <alignment vertical="top"/>
      <protection locked="0"/>
    </xf>
  </cellXfs>
  <cellStyles count="2">
    <cellStyle name="Migliaia" xfId="1" builtinId="3"/>
    <cellStyle name="Normale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zoomScaleNormal="100" workbookViewId="0">
      <selection activeCell="C6" sqref="C6"/>
    </sheetView>
  </sheetViews>
  <sheetFormatPr defaultRowHeight="13.2" x14ac:dyDescent="0.25"/>
  <cols>
    <col min="1" max="1" width="24.5546875" customWidth="1"/>
    <col min="2" max="2" width="11.33203125" customWidth="1"/>
    <col min="3" max="3" width="15" style="74" customWidth="1"/>
    <col min="4" max="4" width="13" customWidth="1"/>
    <col min="5" max="5" width="74.44140625" style="78" customWidth="1"/>
    <col min="6" max="6" width="10.5546875" customWidth="1"/>
  </cols>
  <sheetData>
    <row r="1" spans="1:5" ht="27.6" customHeight="1" thickBot="1" x14ac:dyDescent="0.3">
      <c r="A1" s="79" t="s">
        <v>40</v>
      </c>
      <c r="B1" s="80"/>
      <c r="C1" s="80"/>
      <c r="D1" s="80"/>
      <c r="E1" s="80"/>
    </row>
    <row r="2" spans="1:5" ht="25.8" customHeight="1" thickTop="1" x14ac:dyDescent="0.25">
      <c r="A2" s="1"/>
      <c r="B2" s="2"/>
      <c r="C2" s="3" t="s">
        <v>0</v>
      </c>
      <c r="D2" s="3" t="s">
        <v>1</v>
      </c>
      <c r="E2" s="4"/>
    </row>
    <row r="3" spans="1:5" ht="18.600000000000001" customHeight="1" x14ac:dyDescent="0.25">
      <c r="A3" s="5"/>
      <c r="B3" s="6"/>
      <c r="C3" s="7">
        <f>C28</f>
        <v>0</v>
      </c>
      <c r="D3" s="8"/>
      <c r="E3" s="9"/>
    </row>
    <row r="4" spans="1:5" x14ac:dyDescent="0.25">
      <c r="A4" s="10" t="s">
        <v>2</v>
      </c>
      <c r="B4" s="11"/>
      <c r="C4" s="12"/>
      <c r="D4" s="13"/>
      <c r="E4" s="14" t="s">
        <v>3</v>
      </c>
    </row>
    <row r="5" spans="1:5" ht="56.4" customHeight="1" x14ac:dyDescent="0.25">
      <c r="A5" s="10" t="s">
        <v>4</v>
      </c>
      <c r="B5" s="15">
        <v>0.5</v>
      </c>
      <c r="C5" s="81"/>
      <c r="D5" s="16">
        <f>C28*B5</f>
        <v>0</v>
      </c>
      <c r="E5" s="14" t="s">
        <v>5</v>
      </c>
    </row>
    <row r="6" spans="1:5" ht="26.4" customHeight="1" x14ac:dyDescent="0.25">
      <c r="A6" s="10" t="s">
        <v>6</v>
      </c>
      <c r="B6" s="17"/>
      <c r="C6" s="81"/>
      <c r="D6" s="16">
        <f>C6</f>
        <v>0</v>
      </c>
      <c r="E6" s="14" t="s">
        <v>7</v>
      </c>
    </row>
    <row r="7" spans="1:5" ht="21" customHeight="1" x14ac:dyDescent="0.25">
      <c r="A7" s="18" t="s">
        <v>8</v>
      </c>
      <c r="B7" s="17"/>
      <c r="C7" s="81"/>
      <c r="D7" s="16">
        <f>C7</f>
        <v>0</v>
      </c>
      <c r="E7" s="19" t="s">
        <v>9</v>
      </c>
    </row>
    <row r="8" spans="1:5" ht="22.2" customHeight="1" x14ac:dyDescent="0.25">
      <c r="A8" s="10" t="s">
        <v>10</v>
      </c>
      <c r="B8" s="17"/>
      <c r="C8" s="81"/>
      <c r="D8" s="16">
        <f>C8</f>
        <v>0</v>
      </c>
      <c r="E8" s="19" t="s">
        <v>11</v>
      </c>
    </row>
    <row r="9" spans="1:5" ht="86.4" customHeight="1" x14ac:dyDescent="0.25">
      <c r="A9" s="20" t="s">
        <v>12</v>
      </c>
      <c r="B9" s="21">
        <v>0.1</v>
      </c>
      <c r="C9" s="22"/>
      <c r="D9" s="23"/>
      <c r="E9" s="14" t="s">
        <v>13</v>
      </c>
    </row>
    <row r="10" spans="1:5" ht="13.8" customHeight="1" x14ac:dyDescent="0.25">
      <c r="A10" s="24" t="s">
        <v>14</v>
      </c>
      <c r="B10" s="82"/>
      <c r="C10" s="83"/>
      <c r="D10" s="25">
        <f>B9*B10</f>
        <v>0</v>
      </c>
      <c r="E10" s="26"/>
    </row>
    <row r="11" spans="1:5" ht="12.6" customHeight="1" x14ac:dyDescent="0.25">
      <c r="A11" s="24" t="s">
        <v>15</v>
      </c>
      <c r="B11" s="82"/>
      <c r="C11" s="83"/>
      <c r="D11" s="27">
        <f>B9*B11</f>
        <v>0</v>
      </c>
      <c r="E11" s="26"/>
    </row>
    <row r="12" spans="1:5" ht="12.6" customHeight="1" x14ac:dyDescent="0.25">
      <c r="A12" s="28" t="s">
        <v>16</v>
      </c>
      <c r="B12" s="84"/>
      <c r="C12" s="85"/>
      <c r="D12" s="27">
        <f>B9*B12</f>
        <v>0</v>
      </c>
      <c r="E12" s="26"/>
    </row>
    <row r="13" spans="1:5" ht="27" customHeight="1" x14ac:dyDescent="0.25">
      <c r="A13" s="29"/>
      <c r="B13" s="30" t="s">
        <v>17</v>
      </c>
      <c r="C13" s="31">
        <f>SUM(C10:C12)</f>
        <v>0</v>
      </c>
      <c r="D13" s="13">
        <f>SUM(D10:D12)</f>
        <v>0</v>
      </c>
      <c r="E13" s="32"/>
    </row>
    <row r="14" spans="1:5" ht="87.6" customHeight="1" x14ac:dyDescent="0.25">
      <c r="A14" s="10" t="s">
        <v>18</v>
      </c>
      <c r="B14" s="33"/>
      <c r="C14" s="81"/>
      <c r="D14" s="34">
        <f>C14</f>
        <v>0</v>
      </c>
      <c r="E14" s="35" t="s">
        <v>19</v>
      </c>
    </row>
    <row r="15" spans="1:5" ht="51.6" customHeight="1" x14ac:dyDescent="0.25">
      <c r="A15" s="36" t="s">
        <v>20</v>
      </c>
      <c r="B15" s="37"/>
      <c r="C15" s="86"/>
      <c r="D15" s="34">
        <f>C15</f>
        <v>0</v>
      </c>
      <c r="E15" s="38" t="s">
        <v>21</v>
      </c>
    </row>
    <row r="16" spans="1:5" ht="63.6" customHeight="1" thickBot="1" x14ac:dyDescent="0.3">
      <c r="A16" s="39" t="s">
        <v>22</v>
      </c>
      <c r="B16" s="40">
        <v>0.02</v>
      </c>
      <c r="C16" s="87"/>
      <c r="D16" s="41">
        <f>C28*B16</f>
        <v>0</v>
      </c>
      <c r="E16" s="42" t="s">
        <v>23</v>
      </c>
    </row>
    <row r="17" spans="1:6" ht="63.6" customHeight="1" thickTop="1" thickBot="1" x14ac:dyDescent="0.3">
      <c r="A17" s="43"/>
      <c r="B17" s="44"/>
      <c r="C17" s="45"/>
      <c r="D17" s="46"/>
      <c r="E17" s="47"/>
    </row>
    <row r="18" spans="1:6" ht="48.6" customHeight="1" thickTop="1" x14ac:dyDescent="0.25">
      <c r="A18" s="48" t="s">
        <v>24</v>
      </c>
      <c r="B18" s="49">
        <v>0.02</v>
      </c>
      <c r="C18" s="88"/>
      <c r="D18" s="50">
        <f>C28*B18</f>
        <v>0</v>
      </c>
      <c r="E18" s="51" t="s">
        <v>41</v>
      </c>
    </row>
    <row r="19" spans="1:6" ht="25.2" customHeight="1" x14ac:dyDescent="0.25">
      <c r="A19" s="52" t="s">
        <v>25</v>
      </c>
      <c r="B19" s="21"/>
      <c r="C19" s="53"/>
      <c r="D19" s="54"/>
      <c r="E19" s="55"/>
    </row>
    <row r="20" spans="1:6" ht="35.4" customHeight="1" x14ac:dyDescent="0.25">
      <c r="A20" s="56" t="s">
        <v>26</v>
      </c>
      <c r="B20" s="44">
        <v>0.01</v>
      </c>
      <c r="C20" s="81"/>
      <c r="D20" s="23">
        <f>C28*B20</f>
        <v>0</v>
      </c>
      <c r="E20" s="57" t="s">
        <v>27</v>
      </c>
    </row>
    <row r="21" spans="1:6" ht="70.8" customHeight="1" x14ac:dyDescent="0.25">
      <c r="A21" s="58" t="s">
        <v>28</v>
      </c>
      <c r="B21" s="37"/>
      <c r="C21" s="81"/>
      <c r="D21" s="23">
        <f>C21</f>
        <v>0</v>
      </c>
      <c r="E21" s="59" t="s">
        <v>29</v>
      </c>
    </row>
    <row r="22" spans="1:6" ht="44.4" customHeight="1" x14ac:dyDescent="0.25">
      <c r="A22" s="52" t="s">
        <v>30</v>
      </c>
      <c r="B22" s="21">
        <v>0.1</v>
      </c>
      <c r="C22" s="60"/>
      <c r="D22" s="23"/>
      <c r="E22" s="35" t="s">
        <v>31</v>
      </c>
      <c r="F22" s="61"/>
    </row>
    <row r="23" spans="1:6" ht="21" customHeight="1" x14ac:dyDescent="0.25">
      <c r="A23" s="62" t="s">
        <v>32</v>
      </c>
      <c r="B23" s="63">
        <f>B10-C10</f>
        <v>0</v>
      </c>
      <c r="C23" s="89"/>
      <c r="D23" s="25">
        <f>B22*B23</f>
        <v>0</v>
      </c>
      <c r="E23" s="26"/>
    </row>
    <row r="24" spans="1:6" ht="20.399999999999999" customHeight="1" x14ac:dyDescent="0.25">
      <c r="A24" s="62" t="s">
        <v>33</v>
      </c>
      <c r="B24" s="63">
        <f>B11-C11</f>
        <v>0</v>
      </c>
      <c r="C24" s="90"/>
      <c r="D24" s="27">
        <f>B22*B24</f>
        <v>0</v>
      </c>
      <c r="E24" s="26"/>
    </row>
    <row r="25" spans="1:6" ht="19.8" customHeight="1" x14ac:dyDescent="0.25">
      <c r="A25" s="64" t="s">
        <v>34</v>
      </c>
      <c r="B25" s="63">
        <f>B12-C12</f>
        <v>0</v>
      </c>
      <c r="C25" s="91"/>
      <c r="D25" s="34">
        <f>B22*B25</f>
        <v>0</v>
      </c>
      <c r="E25" s="26"/>
    </row>
    <row r="26" spans="1:6" ht="24" customHeight="1" x14ac:dyDescent="0.25">
      <c r="A26" s="64"/>
      <c r="B26" s="65" t="s">
        <v>35</v>
      </c>
      <c r="C26" s="66">
        <f>SUM(C23:C25)</f>
        <v>0</v>
      </c>
      <c r="D26" s="67">
        <f>SUM(D23:D25)</f>
        <v>0</v>
      </c>
      <c r="E26" s="26"/>
    </row>
    <row r="27" spans="1:6" ht="63" customHeight="1" thickBot="1" x14ac:dyDescent="0.3">
      <c r="A27" s="58" t="s">
        <v>36</v>
      </c>
      <c r="B27" s="6"/>
      <c r="C27" s="92"/>
      <c r="D27" s="23">
        <f>C27</f>
        <v>0</v>
      </c>
      <c r="E27" s="19" t="s">
        <v>37</v>
      </c>
    </row>
    <row r="28" spans="1:6" ht="29.4" customHeight="1" thickBot="1" x14ac:dyDescent="0.3">
      <c r="A28" s="18" t="s">
        <v>38</v>
      </c>
      <c r="B28" s="68"/>
      <c r="C28" s="69">
        <f>C5+C6+C7+C8+C13+C14+C15+C16+C18+C20+C21+C26+C27</f>
        <v>0</v>
      </c>
      <c r="D28" s="70"/>
      <c r="E28" s="71"/>
    </row>
    <row r="29" spans="1:6" ht="57.6" customHeight="1" thickBot="1" x14ac:dyDescent="0.3">
      <c r="A29" s="72" t="s">
        <v>39</v>
      </c>
      <c r="B29" s="40">
        <v>0.2</v>
      </c>
      <c r="C29" s="93"/>
      <c r="D29" s="41">
        <f>C28*B29</f>
        <v>0</v>
      </c>
      <c r="E29" s="73" t="s">
        <v>42</v>
      </c>
    </row>
    <row r="30" spans="1:6" ht="13.8" thickTop="1" x14ac:dyDescent="0.25">
      <c r="D30" s="75"/>
      <c r="E30" s="76"/>
    </row>
    <row r="31" spans="1:6" ht="15.6" x14ac:dyDescent="0.25">
      <c r="D31" s="75"/>
      <c r="E31" s="77"/>
    </row>
  </sheetData>
  <sheetProtection password="E57A" sheet="1" objects="1" scenarios="1" selectLockedCells="1"/>
  <mergeCells count="1">
    <mergeCell ref="A1:E1"/>
  </mergeCells>
  <conditionalFormatting sqref="C5">
    <cfRule type="cellIs" dxfId="19" priority="20" operator="greaterThan">
      <formula>$D$5</formula>
    </cfRule>
  </conditionalFormatting>
  <conditionalFormatting sqref="C6">
    <cfRule type="cellIs" dxfId="18" priority="19" operator="greaterThan">
      <formula>$D$6</formula>
    </cfRule>
  </conditionalFormatting>
  <conditionalFormatting sqref="C7">
    <cfRule type="cellIs" dxfId="17" priority="18" operator="greaterThan">
      <formula>$D$7</formula>
    </cfRule>
  </conditionalFormatting>
  <conditionalFormatting sqref="C8">
    <cfRule type="cellIs" dxfId="16" priority="17" operator="greaterThan">
      <formula>$D$8</formula>
    </cfRule>
  </conditionalFormatting>
  <conditionalFormatting sqref="C10">
    <cfRule type="cellIs" dxfId="15" priority="16" operator="greaterThan">
      <formula>$D$10</formula>
    </cfRule>
  </conditionalFormatting>
  <conditionalFormatting sqref="C11">
    <cfRule type="cellIs" dxfId="14" priority="15" operator="greaterThan">
      <formula>$D$11</formula>
    </cfRule>
  </conditionalFormatting>
  <conditionalFormatting sqref="C12">
    <cfRule type="cellIs" dxfId="13" priority="14" operator="greaterThan">
      <formula>$D$12</formula>
    </cfRule>
  </conditionalFormatting>
  <conditionalFormatting sqref="C13">
    <cfRule type="cellIs" dxfId="12" priority="13" operator="greaterThan">
      <formula>$D$13</formula>
    </cfRule>
  </conditionalFormatting>
  <conditionalFormatting sqref="C14">
    <cfRule type="cellIs" dxfId="11" priority="12" operator="greaterThan">
      <formula>$D$14</formula>
    </cfRule>
  </conditionalFormatting>
  <conditionalFormatting sqref="C15">
    <cfRule type="cellIs" dxfId="10" priority="11" operator="greaterThan">
      <formula>$D$15</formula>
    </cfRule>
  </conditionalFormatting>
  <conditionalFormatting sqref="C16">
    <cfRule type="cellIs" dxfId="9" priority="10" operator="greaterThan">
      <formula>$D$16</formula>
    </cfRule>
  </conditionalFormatting>
  <conditionalFormatting sqref="C18">
    <cfRule type="cellIs" dxfId="8" priority="9" operator="greaterThan">
      <formula>$D$18</formula>
    </cfRule>
  </conditionalFormatting>
  <conditionalFormatting sqref="C20">
    <cfRule type="cellIs" dxfId="7" priority="8" operator="greaterThan">
      <formula>$D$20</formula>
    </cfRule>
  </conditionalFormatting>
  <conditionalFormatting sqref="C21">
    <cfRule type="cellIs" dxfId="6" priority="7" operator="greaterThan">
      <formula>$D$21</formula>
    </cfRule>
  </conditionalFormatting>
  <conditionalFormatting sqref="C23">
    <cfRule type="cellIs" dxfId="5" priority="6" operator="greaterThan">
      <formula>$D$23</formula>
    </cfRule>
  </conditionalFormatting>
  <conditionalFormatting sqref="C24">
    <cfRule type="cellIs" dxfId="4" priority="5" operator="greaterThan">
      <formula>$D$24</formula>
    </cfRule>
  </conditionalFormatting>
  <conditionalFormatting sqref="C25">
    <cfRule type="cellIs" dxfId="3" priority="4" operator="greaterThan">
      <formula>$D$25</formula>
    </cfRule>
  </conditionalFormatting>
  <conditionalFormatting sqref="C26">
    <cfRule type="cellIs" dxfId="2" priority="3" operator="greaterThan">
      <formula>$D$26</formula>
    </cfRule>
  </conditionalFormatting>
  <conditionalFormatting sqref="C27">
    <cfRule type="cellIs" dxfId="1" priority="2" operator="greaterThan">
      <formula>$D$27</formula>
    </cfRule>
  </conditionalFormatting>
  <conditionalFormatting sqref="C29">
    <cfRule type="cellIs" dxfId="0" priority="1" operator="greaterThan">
      <formula>$D$29</formula>
    </cfRule>
  </conditionalFormatting>
  <hyperlinks>
    <hyperlink ref="E22" location="_ftn1" display="_ftn1"/>
  </hyperlinks>
  <printOptions horizontalCentered="1"/>
  <pageMargins left="0.23622047244094491" right="0.23622047244094491" top="0.35433070866141736" bottom="0.35433070866141736" header="0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 </vt:lpstr>
      <vt:lpstr>'Foglio1 '!_ftnref1</vt:lpstr>
      <vt:lpstr>'Foglio1 '!Area_stampa</vt:lpstr>
    </vt:vector>
  </TitlesOfParts>
  <Company>RegioneCampania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ADELE NARDONE</dc:creator>
  <cp:lastModifiedBy>ADELE NARDONE</cp:lastModifiedBy>
  <cp:lastPrinted>2018-04-05T14:40:21Z</cp:lastPrinted>
  <dcterms:created xsi:type="dcterms:W3CDTF">2018-04-05T13:34:12Z</dcterms:created>
  <dcterms:modified xsi:type="dcterms:W3CDTF">2018-04-05T14:59:31Z</dcterms:modified>
</cp:coreProperties>
</file>