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A 21-27 - 2024 Assistenza Tecnica - in house art. 7\5. Resoconto gestione finanziaria\"/>
    </mc:Choice>
  </mc:AlternateContent>
  <xr:revisionPtr revIDLastSave="0" documentId="13_ncr:1_{9F421D4C-2AA2-4D44-892B-ECCEA266F0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F28" i="1"/>
  <c r="F18" i="1"/>
  <c r="G18" i="1"/>
  <c r="H18" i="1"/>
  <c r="G28" i="1"/>
  <c r="F25" i="1"/>
  <c r="G25" i="1" s="1"/>
  <c r="F24" i="1"/>
  <c r="G24" i="1" s="1"/>
</calcChain>
</file>

<file path=xl/sharedStrings.xml><?xml version="1.0" encoding="utf-8"?>
<sst xmlns="http://schemas.openxmlformats.org/spreadsheetml/2006/main" count="74" uniqueCount="44">
  <si>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</si>
  <si>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</si>
  <si>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</si>
  <si>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</si>
  <si>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</si>
  <si>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</si>
  <si>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</si>
  <si>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</si>
  <si>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</si>
  <si>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</si>
  <si>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</si>
  <si>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</si>
  <si>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</si>
  <si>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</si>
  <si>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e impegno</t>
  </si>
  <si>
    <t>Liquidazione e pagamento</t>
  </si>
  <si>
    <t>PN FEAMPA 2021/2027. Servizio di Assistenza Tecnica al programma, per le attività di preparazione, gestione, audit, controllo e valutazione.</t>
  </si>
  <si>
    <t>Affidamento in house (D.Lgs. 36/2023, art. 7 co. 2).</t>
  </si>
  <si>
    <t>Fondazione IFEL Campania.</t>
  </si>
  <si>
    <t>B69I24000410009</t>
  </si>
  <si>
    <t>B3086E75B2</t>
  </si>
  <si>
    <t>Decreto Dirigenziale n. 080 del 13/05/2024</t>
  </si>
  <si>
    <t>U10916</t>
  </si>
  <si>
    <t>U10917</t>
  </si>
  <si>
    <t>Disimpegno per cambio capitolo</t>
  </si>
  <si>
    <t>Decreto Dirigenziale n. 224 del 16/09/2024</t>
  </si>
  <si>
    <t>3240004837/2024</t>
  </si>
  <si>
    <t>3240004836/2024</t>
  </si>
  <si>
    <t>3240004839/2025</t>
  </si>
  <si>
    <t>3240004838/2025</t>
  </si>
  <si>
    <t>Decreto Dirigenziale n. 189 del 30/07/2024</t>
  </si>
  <si>
    <t>n. 31 del 80/07/2024</t>
  </si>
  <si>
    <t>U10918</t>
  </si>
  <si>
    <t>U10919</t>
  </si>
  <si>
    <t>Impegno di spesa</t>
  </si>
  <si>
    <t>Decreto Dirigenziale n. 009 del 17/01/2025</t>
  </si>
  <si>
    <t>3250000891/2025</t>
  </si>
  <si>
    <t>3250000892/2025</t>
  </si>
  <si>
    <t>Decreto Dirigenziale n. 162 del 25/05/2025</t>
  </si>
  <si>
    <t>Decreto Dirigenziale n. 079 del 04/03/2025</t>
  </si>
  <si>
    <t>n. 14 del 18/02/2025</t>
  </si>
  <si>
    <t>n. 35 del 16/05/2025</t>
  </si>
  <si>
    <t>Decreto Dirigenziale n. 221 del 23/07/2025</t>
  </si>
  <si>
    <t>n. 46 del 10/07/2025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</si>
</sst>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0" borderId="0" xfId="0" applyNumberFormat="1" applyBorder="1" applyAlignment="1">
      <alignment horizontal="right" vertical="center"/>
    </xf>
    <xf numFmtId="164" fontId="0" fillId="0" borderId="0" xfId="0" applyNumberFormat="1" applyBorder="1" applyAlignment="1">
      <alignment vertical="center"/>
    </xf>
    <xf numFmtId="44" fontId="0" fillId="0" borderId="0" xfId="0" applyNumberForma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"/>
  <sheetViews>
    <sheetView tabSelected="1" workbookViewId="0"/>
  </sheetViews>
  <sheetFormatPr defaultRowHeight="15" x14ac:dyDescent="0.25"/>
  <cols>
    <col min="1" max="1" width="29.5703125" customWidth="1"/>
    <col min="2" max="2" width="24.28515625" customWidth="1"/>
    <col min="3" max="3" width="39" bestFit="1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5" t="s">
        <v>5</v>
      </c>
      <c r="B1" s="30" t="s">
        <v>16</v>
      </c>
      <c r="C1" s="31"/>
      <c r="D1" s="31"/>
      <c r="E1" s="31"/>
      <c r="F1" s="31"/>
      <c r="G1" s="31"/>
      <c r="H1" s="32"/>
    </row>
    <row r="2" spans="1:8" x14ac:dyDescent="0.25">
      <c r="A2" s="6" t="s">
        <v>6</v>
      </c>
      <c r="B2" s="33" t="s">
        <v>17</v>
      </c>
      <c r="C2" s="33"/>
      <c r="D2" s="33"/>
      <c r="E2" s="33"/>
      <c r="F2" s="33"/>
      <c r="G2" s="33"/>
      <c r="H2" s="34"/>
    </row>
    <row r="3" spans="1:8" x14ac:dyDescent="0.25">
      <c r="A3" s="6" t="s">
        <v>13</v>
      </c>
      <c r="B3" s="33" t="s">
        <v>18</v>
      </c>
      <c r="C3" s="33"/>
      <c r="D3" s="33"/>
      <c r="E3" s="33"/>
      <c r="F3" s="33"/>
      <c r="G3" s="33"/>
      <c r="H3" s="34"/>
    </row>
    <row r="4" spans="1:8" x14ac:dyDescent="0.25">
      <c r="A4" s="6" t="s">
        <v>7</v>
      </c>
      <c r="B4" s="33" t="s">
        <v>19</v>
      </c>
      <c r="C4" s="33"/>
      <c r="D4" s="33"/>
      <c r="E4" s="33"/>
      <c r="F4" s="33"/>
      <c r="G4" s="33"/>
      <c r="H4" s="34"/>
    </row>
    <row r="5" spans="1:8" x14ac:dyDescent="0.25">
      <c r="A5" s="2" t="s">
        <v>8</v>
      </c>
      <c r="B5" s="35" t="s">
        <v>20</v>
      </c>
      <c r="C5" s="35"/>
      <c r="D5" s="35"/>
      <c r="E5" s="35"/>
      <c r="F5" s="35"/>
      <c r="G5" s="35"/>
      <c r="H5" s="36"/>
    </row>
    <row r="6" spans="1:8" ht="6.75" customHeight="1" x14ac:dyDescent="0.25">
      <c r="A6" s="1"/>
      <c r="B6" s="3"/>
      <c r="C6" s="3"/>
      <c r="D6" s="3"/>
      <c r="E6" s="3"/>
      <c r="F6" s="3"/>
      <c r="G6" s="1"/>
      <c r="H6" s="1"/>
    </row>
    <row r="7" spans="1:8" x14ac:dyDescent="0.25">
      <c r="A7" s="7" t="s">
        <v>0</v>
      </c>
      <c r="B7" s="8" t="s">
        <v>4</v>
      </c>
      <c r="C7" s="8" t="s">
        <v>1</v>
      </c>
      <c r="D7" s="8" t="s">
        <v>2</v>
      </c>
      <c r="E7" s="8" t="s">
        <v>3</v>
      </c>
      <c r="F7" s="8" t="s">
        <v>10</v>
      </c>
      <c r="G7" s="8" t="s">
        <v>11</v>
      </c>
      <c r="H7" s="9" t="s">
        <v>12</v>
      </c>
    </row>
    <row r="8" spans="1:8" x14ac:dyDescent="0.25">
      <c r="A8" s="17" t="s">
        <v>14</v>
      </c>
      <c r="B8" s="3"/>
      <c r="C8" s="3" t="s">
        <v>21</v>
      </c>
      <c r="D8" s="3" t="s">
        <v>22</v>
      </c>
      <c r="E8" s="3" t="s">
        <v>26</v>
      </c>
      <c r="F8" s="23">
        <v>90300.74</v>
      </c>
      <c r="G8" s="24">
        <v>19866.16</v>
      </c>
      <c r="H8" s="10">
        <v>110166.9</v>
      </c>
    </row>
    <row r="9" spans="1:8" x14ac:dyDescent="0.25">
      <c r="A9" s="17"/>
      <c r="B9" s="15"/>
      <c r="C9" s="3"/>
      <c r="D9" s="3" t="s">
        <v>23</v>
      </c>
      <c r="E9" s="18" t="s">
        <v>27</v>
      </c>
      <c r="F9" s="23">
        <v>511704.18</v>
      </c>
      <c r="G9" s="24">
        <v>112574.92</v>
      </c>
      <c r="H9" s="10">
        <v>624279.1</v>
      </c>
    </row>
    <row r="10" spans="1:8" x14ac:dyDescent="0.25">
      <c r="A10" s="17"/>
      <c r="B10" s="15"/>
      <c r="C10" s="3"/>
      <c r="D10" s="3" t="s">
        <v>22</v>
      </c>
      <c r="E10" s="18" t="s">
        <v>28</v>
      </c>
      <c r="F10" s="23">
        <v>86199.3</v>
      </c>
      <c r="G10" s="24">
        <v>18963.84</v>
      </c>
      <c r="H10" s="10">
        <v>105163.14</v>
      </c>
    </row>
    <row r="11" spans="1:8" x14ac:dyDescent="0.25">
      <c r="A11" s="17"/>
      <c r="B11" s="15"/>
      <c r="C11" s="3"/>
      <c r="D11" s="3" t="s">
        <v>23</v>
      </c>
      <c r="E11" s="18" t="s">
        <v>29</v>
      </c>
      <c r="F11" s="23">
        <v>488462.66</v>
      </c>
      <c r="G11" s="24">
        <v>107461.79</v>
      </c>
      <c r="H11" s="10">
        <v>595924.44999999995</v>
      </c>
    </row>
    <row r="12" spans="1:8" x14ac:dyDescent="0.25">
      <c r="A12" s="17" t="s">
        <v>24</v>
      </c>
      <c r="B12" s="15"/>
      <c r="C12" s="3" t="s">
        <v>25</v>
      </c>
      <c r="D12" s="3" t="s">
        <v>22</v>
      </c>
      <c r="E12" s="3" t="s">
        <v>26</v>
      </c>
      <c r="F12" s="23">
        <v>-9980.4599999999991</v>
      </c>
      <c r="G12" s="24">
        <v>-2195.6999999999998</v>
      </c>
      <c r="H12" s="10">
        <v>-12176.16</v>
      </c>
    </row>
    <row r="13" spans="1:8" x14ac:dyDescent="0.25">
      <c r="A13" s="17"/>
      <c r="B13" s="15"/>
      <c r="C13" s="3"/>
      <c r="D13" s="3" t="s">
        <v>23</v>
      </c>
      <c r="E13" s="18" t="s">
        <v>27</v>
      </c>
      <c r="F13" s="23">
        <v>-56555.94</v>
      </c>
      <c r="G13" s="24">
        <v>-12442.31</v>
      </c>
      <c r="H13" s="10">
        <v>-68998.25</v>
      </c>
    </row>
    <row r="14" spans="1:8" x14ac:dyDescent="0.25">
      <c r="A14" s="17"/>
      <c r="B14" s="15"/>
      <c r="C14" s="3"/>
      <c r="D14" s="3" t="s">
        <v>22</v>
      </c>
      <c r="E14" s="18" t="s">
        <v>28</v>
      </c>
      <c r="F14" s="23">
        <v>-86199.3</v>
      </c>
      <c r="G14" s="24">
        <v>-18963.84</v>
      </c>
      <c r="H14" s="10">
        <v>-105163.14</v>
      </c>
    </row>
    <row r="15" spans="1:8" x14ac:dyDescent="0.25">
      <c r="A15" s="17"/>
      <c r="B15" s="15"/>
      <c r="C15" s="3"/>
      <c r="D15" s="3" t="s">
        <v>23</v>
      </c>
      <c r="E15" s="18" t="s">
        <v>29</v>
      </c>
      <c r="F15" s="23">
        <v>-488462.66</v>
      </c>
      <c r="G15" s="24">
        <v>-107461.79</v>
      </c>
      <c r="H15" s="10">
        <v>-595924.44999999995</v>
      </c>
    </row>
    <row r="16" spans="1:8" x14ac:dyDescent="0.25">
      <c r="A16" s="17" t="s">
        <v>34</v>
      </c>
      <c r="B16" s="15"/>
      <c r="C16" s="3" t="s">
        <v>35</v>
      </c>
      <c r="D16" s="3" t="s">
        <v>32</v>
      </c>
      <c r="E16" s="18" t="s">
        <v>37</v>
      </c>
      <c r="F16" s="23">
        <v>526403.61</v>
      </c>
      <c r="G16" s="24">
        <v>115808.79</v>
      </c>
      <c r="H16" s="10">
        <v>642212.4</v>
      </c>
    </row>
    <row r="17" spans="1:8" x14ac:dyDescent="0.25">
      <c r="A17" s="17"/>
      <c r="B17" s="15"/>
      <c r="C17" s="3"/>
      <c r="D17" s="3" t="s">
        <v>33</v>
      </c>
      <c r="E17" s="18" t="s">
        <v>36</v>
      </c>
      <c r="F17" s="4">
        <v>92894.75</v>
      </c>
      <c r="G17" s="29">
        <v>20436.849999999999</v>
      </c>
      <c r="H17" s="28">
        <v>113331.6</v>
      </c>
    </row>
    <row r="18" spans="1:8" x14ac:dyDescent="0.25">
      <c r="A18" s="19"/>
      <c r="B18" s="20"/>
      <c r="C18" s="21"/>
      <c r="D18" s="21"/>
      <c r="E18" s="22" t="s">
        <v>9</v>
      </c>
      <c r="F18" s="4">
        <f>SUM(F8:F17)</f>
        <v>1154766.8800000004</v>
      </c>
      <c r="G18" s="4">
        <f>SUM(G8:G17)</f>
        <v>254048.70999999996</v>
      </c>
      <c r="H18" s="11">
        <f>SUM(H8:H17)</f>
        <v>1408815.5900000003</v>
      </c>
    </row>
    <row r="19" spans="1:8" ht="6.75" customHeight="1" x14ac:dyDescent="0.25">
      <c r="A19" s="15"/>
      <c r="B19" s="25"/>
      <c r="C19" s="3"/>
      <c r="D19" s="3"/>
      <c r="E19" s="3"/>
      <c r="F19" s="25"/>
      <c r="G19" s="1"/>
      <c r="H19" s="1"/>
    </row>
    <row r="20" spans="1:8" x14ac:dyDescent="0.25">
      <c r="A20" s="26" t="s">
        <v>15</v>
      </c>
      <c r="B20" s="27" t="s">
        <v>31</v>
      </c>
      <c r="C20" s="27" t="s">
        <v>30</v>
      </c>
      <c r="D20" s="27" t="s">
        <v>22</v>
      </c>
      <c r="E20" s="27" t="s">
        <v>26</v>
      </c>
      <c r="F20" s="12">
        <v>80320.28</v>
      </c>
      <c r="G20" s="13">
        <v>17670.46</v>
      </c>
      <c r="H20" s="14">
        <v>97990.74</v>
      </c>
    </row>
    <row r="21" spans="1:8" x14ac:dyDescent="0.25">
      <c r="A21" s="17"/>
      <c r="B21" s="3"/>
      <c r="C21" s="3"/>
      <c r="D21" s="3" t="s">
        <v>23</v>
      </c>
      <c r="E21" s="18" t="s">
        <v>27</v>
      </c>
      <c r="F21" s="23">
        <v>455148.24</v>
      </c>
      <c r="G21" s="24">
        <v>100132.61</v>
      </c>
      <c r="H21" s="10">
        <v>555280.85</v>
      </c>
    </row>
    <row r="22" spans="1:8" x14ac:dyDescent="0.25">
      <c r="A22" s="17" t="s">
        <v>15</v>
      </c>
      <c r="B22" s="3" t="s">
        <v>40</v>
      </c>
      <c r="C22" s="3" t="s">
        <v>39</v>
      </c>
      <c r="D22" s="3" t="s">
        <v>32</v>
      </c>
      <c r="E22" s="18" t="s">
        <v>37</v>
      </c>
      <c r="F22" s="23">
        <v>60186.23</v>
      </c>
      <c r="G22" s="24">
        <v>13240.97</v>
      </c>
      <c r="H22" s="10">
        <v>73427.199999999997</v>
      </c>
    </row>
    <row r="23" spans="1:8" x14ac:dyDescent="0.25">
      <c r="A23" s="17"/>
      <c r="B23" s="3"/>
      <c r="C23" s="3"/>
      <c r="D23" s="3" t="s">
        <v>33</v>
      </c>
      <c r="E23" s="18" t="s">
        <v>36</v>
      </c>
      <c r="F23" s="23">
        <v>10621.1</v>
      </c>
      <c r="G23" s="24">
        <v>2336.64</v>
      </c>
      <c r="H23" s="10">
        <v>12957.74</v>
      </c>
    </row>
    <row r="24" spans="1:8" x14ac:dyDescent="0.25">
      <c r="A24" s="17" t="s">
        <v>15</v>
      </c>
      <c r="B24" s="3" t="s">
        <v>41</v>
      </c>
      <c r="C24" s="3" t="s">
        <v>38</v>
      </c>
      <c r="D24" s="3" t="s">
        <v>32</v>
      </c>
      <c r="E24" s="18" t="s">
        <v>37</v>
      </c>
      <c r="F24" s="23">
        <f>(H24*100)/122</f>
        <v>130297.5737704918</v>
      </c>
      <c r="G24" s="24">
        <f>F24*22%</f>
        <v>28665.466229508194</v>
      </c>
      <c r="H24" s="10">
        <v>158963.04</v>
      </c>
    </row>
    <row r="25" spans="1:8" x14ac:dyDescent="0.25">
      <c r="A25" s="17"/>
      <c r="B25" s="3"/>
      <c r="C25" s="3"/>
      <c r="D25" s="3" t="s">
        <v>33</v>
      </c>
      <c r="E25" s="18" t="s">
        <v>36</v>
      </c>
      <c r="F25" s="37">
        <f>(H25*100)/122</f>
        <v>22993.688524590165</v>
      </c>
      <c r="G25" s="38">
        <f>F25*22%</f>
        <v>5058.6114754098362</v>
      </c>
      <c r="H25" s="10">
        <v>28052.3</v>
      </c>
    </row>
    <row r="26" spans="1:8" x14ac:dyDescent="0.25">
      <c r="A26" s="17" t="s">
        <v>15</v>
      </c>
      <c r="B26" s="3" t="s">
        <v>43</v>
      </c>
      <c r="C26" s="3" t="s">
        <v>42</v>
      </c>
      <c r="D26" s="3" t="s">
        <v>32</v>
      </c>
      <c r="E26" s="18" t="s">
        <v>37</v>
      </c>
      <c r="F26" s="37">
        <v>129390.59</v>
      </c>
      <c r="G26" s="38">
        <v>28465.93</v>
      </c>
      <c r="H26" s="10">
        <v>157856.51999999999</v>
      </c>
    </row>
    <row r="27" spans="1:8" x14ac:dyDescent="0.25">
      <c r="A27" s="17"/>
      <c r="B27" s="3"/>
      <c r="C27" s="3"/>
      <c r="D27" s="3" t="s">
        <v>33</v>
      </c>
      <c r="E27" s="18" t="s">
        <v>36</v>
      </c>
      <c r="F27" s="4">
        <v>22833.63</v>
      </c>
      <c r="G27" s="29">
        <v>5023.3999999999996</v>
      </c>
      <c r="H27" s="28">
        <v>27857.03</v>
      </c>
    </row>
    <row r="28" spans="1:8" x14ac:dyDescent="0.25">
      <c r="A28" s="19"/>
      <c r="B28" s="20"/>
      <c r="C28" s="16"/>
      <c r="D28" s="21"/>
      <c r="E28" s="22" t="s">
        <v>9</v>
      </c>
      <c r="F28" s="4">
        <f>SUM(F20:F27)</f>
        <v>911791.33229508181</v>
      </c>
      <c r="G28" s="4">
        <f>SUM(G20:G27)</f>
        <v>200594.08770491803</v>
      </c>
      <c r="H28" s="11">
        <f>SUM(H20:H27)</f>
        <v>1112385.42</v>
      </c>
    </row>
    <row r="29" spans="1:8" x14ac:dyDescent="0.25">
      <c r="A29" s="1"/>
      <c r="B29" s="1"/>
      <c r="C29" s="1"/>
      <c r="D29" s="1"/>
      <c r="E29" s="1"/>
      <c r="F29" s="1"/>
    </row>
    <row r="30" spans="1:8" x14ac:dyDescent="0.25">
      <c r="A30" s="1"/>
      <c r="B30" s="1"/>
      <c r="C30" s="1"/>
      <c r="D30" s="1"/>
      <c r="E30" s="1"/>
      <c r="F30" s="1"/>
    </row>
    <row r="31" spans="1:8" x14ac:dyDescent="0.25">
      <c r="A31" s="1"/>
      <c r="B31" s="1"/>
      <c r="C31" s="1"/>
      <c r="D31" s="1"/>
      <c r="E31" s="1"/>
      <c r="F31" s="1"/>
    </row>
    <row r="32" spans="1:8" x14ac:dyDescent="0.25">
      <c r="A32" s="1"/>
      <c r="B32" s="1"/>
      <c r="C32" s="1"/>
      <c r="D32" s="1"/>
      <c r="E32" s="1"/>
      <c r="F32" s="39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</sheetData>
  <mergeCells count="5">
    <mergeCell ref="B1:H1"/>
    <mergeCell ref="B2:H2"/>
    <mergeCell ref="B3:H3"/>
    <mergeCell ref="B4:H4"/>
    <mergeCell ref="B5:H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2025-08-12T08:24:57Z</dcterms:modified>
</cp:coreProperties>
</file>