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19" i="1" l="1"/>
  <c r="H19" i="1"/>
  <c r="F19" i="1"/>
  <c r="G13" i="1"/>
  <c r="H13" i="1"/>
  <c r="F13" i="1"/>
  <c r="F18" i="1" l="1"/>
  <c r="F17" i="1"/>
  <c r="F16" i="1"/>
  <c r="F15" i="1"/>
  <c r="F11" i="1"/>
  <c r="F12" i="1"/>
  <c r="F8" i="1"/>
  <c r="F9" i="1"/>
</calcChain>
</file>

<file path=xl/sharedStrings.xml><?xml version="1.0" encoding="utf-8"?>
<sst xmlns="http://schemas.openxmlformats.org/spreadsheetml/2006/main" count="57" uniqueCount="32">
  <si>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</si>
  <si>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</si>
  <si>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</si>
  <si>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</si>
  <si>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</si>
  <si>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</si>
  <si>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</si>
  <si>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</si>
  <si>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</si>
  <si>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</si>
  <si>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B49E19000270009</t>
  </si>
  <si>
    <t>PO FEAMP 2014/2020. Mis. 5.68. Partecipazione della Regione Campania a TuttoFood 2019, Milano 05-09/05/2019.</t>
  </si>
  <si>
    <t>U02523</t>
  </si>
  <si>
    <t>Affidamento e impegno</t>
  </si>
  <si>
    <t>DDR n. 71 del 06/05/2019</t>
  </si>
  <si>
    <t>DDR n. 93 del 20/05/2019</t>
  </si>
  <si>
    <t>Rettifica</t>
  </si>
  <si>
    <t>DDR n. 168 del 29/07/2019</t>
  </si>
  <si>
    <t>Integrazione impegno</t>
  </si>
  <si>
    <t>Affidatario:</t>
  </si>
  <si>
    <t>Fiera di Milano spa</t>
  </si>
  <si>
    <t>DDR n. 233 del 27/09/2019</t>
  </si>
  <si>
    <t>3190002923/2019</t>
  </si>
  <si>
    <t>3190002924/2019</t>
  </si>
  <si>
    <t>3190005688/2019</t>
  </si>
  <si>
    <t>3190005689/2019</t>
  </si>
  <si>
    <t>n. 167E del 10/06/2019</t>
  </si>
  <si>
    <t>Affidamento diretto con diritto di esclusiva (D.Lgs. 50/2016 ss.mm.ii., art. 36 co. 2 lett. b, e art. 63 co. 2 lett. b n. 3).</t>
  </si>
  <si>
    <t>Imponibile</t>
  </si>
  <si>
    <t>IVA</t>
  </si>
  <si>
    <t>Totale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</si>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</sst>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4" fontId="0" fillId="0" borderId="0" xfId="0" applyNumberFormat="1" applyBorder="1"/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/>
    <xf numFmtId="44" fontId="0" fillId="0" borderId="8" xfId="0" applyNumberFormat="1" applyBorder="1"/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/>
    <xf numFmtId="44" fontId="0" fillId="0" borderId="3" xfId="0" applyNumberFormat="1" applyBorder="1"/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/>
  </sheetViews>
  <sheetFormatPr defaultRowHeight="15" x14ac:dyDescent="0.25"/>
  <cols>
    <col min="1" max="1" width="33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6" t="s">
        <v>5</v>
      </c>
      <c r="B1" s="42" t="s">
        <v>11</v>
      </c>
      <c r="C1" s="42"/>
      <c r="D1" s="42"/>
      <c r="E1" s="42"/>
      <c r="F1" s="42"/>
      <c r="G1" s="42"/>
      <c r="H1" s="43"/>
    </row>
    <row r="2" spans="1:8" x14ac:dyDescent="0.25">
      <c r="A2" s="7" t="s">
        <v>6</v>
      </c>
      <c r="B2" s="44" t="s">
        <v>27</v>
      </c>
      <c r="C2" s="44"/>
      <c r="D2" s="44"/>
      <c r="E2" s="44"/>
      <c r="F2" s="44"/>
      <c r="G2" s="44"/>
      <c r="H2" s="45"/>
    </row>
    <row r="3" spans="1:8" x14ac:dyDescent="0.25">
      <c r="A3" s="7" t="s">
        <v>19</v>
      </c>
      <c r="B3" s="44" t="s">
        <v>20</v>
      </c>
      <c r="C3" s="44"/>
      <c r="D3" s="44"/>
      <c r="E3" s="44"/>
      <c r="F3" s="44"/>
      <c r="G3" s="44"/>
      <c r="H3" s="45"/>
    </row>
    <row r="4" spans="1:8" x14ac:dyDescent="0.25">
      <c r="A4" s="7" t="s">
        <v>7</v>
      </c>
      <c r="B4" s="44" t="s">
        <v>10</v>
      </c>
      <c r="C4" s="44"/>
      <c r="D4" s="44"/>
      <c r="E4" s="44"/>
      <c r="F4" s="44"/>
      <c r="G4" s="44"/>
      <c r="H4" s="45"/>
    </row>
    <row r="5" spans="1:8" x14ac:dyDescent="0.25">
      <c r="A5" s="2" t="s">
        <v>8</v>
      </c>
      <c r="B5" s="46">
        <v>7897322447</v>
      </c>
      <c r="C5" s="46"/>
      <c r="D5" s="46"/>
      <c r="E5" s="46"/>
      <c r="F5" s="46"/>
      <c r="G5" s="46"/>
      <c r="H5" s="47"/>
    </row>
    <row r="6" spans="1:8" ht="6.75" customHeight="1" x14ac:dyDescent="0.25">
      <c r="A6" s="9"/>
      <c r="B6" s="5"/>
      <c r="C6" s="5"/>
      <c r="D6" s="5"/>
      <c r="E6" s="5"/>
      <c r="F6" s="5"/>
      <c r="G6" s="10"/>
      <c r="H6" s="10"/>
    </row>
    <row r="7" spans="1:8" x14ac:dyDescent="0.25">
      <c r="A7" s="18" t="s">
        <v>0</v>
      </c>
      <c r="B7" s="19" t="s">
        <v>4</v>
      </c>
      <c r="C7" s="19" t="s">
        <v>1</v>
      </c>
      <c r="D7" s="19" t="s">
        <v>2</v>
      </c>
      <c r="E7" s="19" t="s">
        <v>3</v>
      </c>
      <c r="F7" s="19" t="s">
        <v>28</v>
      </c>
      <c r="G7" s="20" t="s">
        <v>29</v>
      </c>
      <c r="H7" s="21" t="s">
        <v>30</v>
      </c>
    </row>
    <row r="8" spans="1:8" x14ac:dyDescent="0.25">
      <c r="A8" s="22" t="s">
        <v>13</v>
      </c>
      <c r="B8" s="11"/>
      <c r="C8" s="11" t="s">
        <v>14</v>
      </c>
      <c r="D8" s="11" t="s">
        <v>12</v>
      </c>
      <c r="E8" s="11" t="s">
        <v>22</v>
      </c>
      <c r="F8" s="12">
        <f>(35398.67+24779.06)/1.22</f>
        <v>49326.008196721312</v>
      </c>
      <c r="G8" s="15">
        <v>10851.72</v>
      </c>
      <c r="H8" s="23">
        <v>60177.73</v>
      </c>
    </row>
    <row r="9" spans="1:8" x14ac:dyDescent="0.25">
      <c r="A9" s="22" t="s">
        <v>13</v>
      </c>
      <c r="B9" s="4"/>
      <c r="C9" s="11" t="s">
        <v>14</v>
      </c>
      <c r="D9" s="11" t="s">
        <v>12</v>
      </c>
      <c r="E9" s="13" t="s">
        <v>23</v>
      </c>
      <c r="F9" s="12">
        <f>10619.6/1.22</f>
        <v>8704.5901639344265</v>
      </c>
      <c r="G9" s="15">
        <v>1915.01</v>
      </c>
      <c r="H9" s="23">
        <v>10619.6</v>
      </c>
    </row>
    <row r="10" spans="1:8" x14ac:dyDescent="0.25">
      <c r="A10" s="22" t="s">
        <v>16</v>
      </c>
      <c r="B10" s="4"/>
      <c r="C10" s="11" t="s">
        <v>15</v>
      </c>
      <c r="D10" s="11"/>
      <c r="E10" s="13"/>
      <c r="F10" s="12"/>
      <c r="G10" s="15">
        <v>0</v>
      </c>
      <c r="H10" s="23">
        <v>0</v>
      </c>
    </row>
    <row r="11" spans="1:8" x14ac:dyDescent="0.25">
      <c r="A11" s="22" t="s">
        <v>18</v>
      </c>
      <c r="B11" s="4"/>
      <c r="C11" s="11" t="s">
        <v>17</v>
      </c>
      <c r="D11" s="11" t="s">
        <v>12</v>
      </c>
      <c r="E11" s="13" t="s">
        <v>24</v>
      </c>
      <c r="F11" s="12">
        <f>(208.59+297.98)/1.22</f>
        <v>415.22131147540989</v>
      </c>
      <c r="G11" s="15">
        <v>91.35</v>
      </c>
      <c r="H11" s="23">
        <v>506.57000000000005</v>
      </c>
    </row>
    <row r="12" spans="1:8" x14ac:dyDescent="0.25">
      <c r="A12" s="22" t="s">
        <v>18</v>
      </c>
      <c r="B12" s="4"/>
      <c r="C12" s="11" t="s">
        <v>17</v>
      </c>
      <c r="D12" s="11" t="s">
        <v>12</v>
      </c>
      <c r="E12" s="13" t="s">
        <v>25</v>
      </c>
      <c r="F12" s="16">
        <f>89.4/1.22</f>
        <v>73.278688524590166</v>
      </c>
      <c r="G12" s="17">
        <v>16.12</v>
      </c>
      <c r="H12" s="24">
        <v>89.4</v>
      </c>
    </row>
    <row r="13" spans="1:8" x14ac:dyDescent="0.25">
      <c r="A13" s="25"/>
      <c r="B13" s="26"/>
      <c r="C13" s="27"/>
      <c r="D13" s="28"/>
      <c r="E13" s="29" t="s">
        <v>9</v>
      </c>
      <c r="F13" s="16">
        <f>SUM(F8:F12)</f>
        <v>58519.098360655742</v>
      </c>
      <c r="G13" s="16">
        <f t="shared" ref="G13:H13" si="0">SUM(G8:G12)</f>
        <v>12874.2</v>
      </c>
      <c r="H13" s="30">
        <f t="shared" si="0"/>
        <v>71393.3</v>
      </c>
    </row>
    <row r="14" spans="1:8" ht="6.75" customHeight="1" x14ac:dyDescent="0.25">
      <c r="A14" s="4"/>
      <c r="B14" s="14"/>
      <c r="C14" s="4"/>
      <c r="D14" s="11"/>
      <c r="E14" s="11"/>
      <c r="F14" s="14"/>
      <c r="G14" s="10"/>
      <c r="H14" s="10"/>
    </row>
    <row r="15" spans="1:8" x14ac:dyDescent="0.25">
      <c r="A15" s="31" t="s">
        <v>31</v>
      </c>
      <c r="B15" s="32" t="s">
        <v>26</v>
      </c>
      <c r="C15" s="32" t="s">
        <v>21</v>
      </c>
      <c r="D15" s="33" t="s">
        <v>12</v>
      </c>
      <c r="E15" s="33" t="s">
        <v>22</v>
      </c>
      <c r="F15" s="34">
        <f>(35398.67+24779.06)/1.22</f>
        <v>49326.008196721312</v>
      </c>
      <c r="G15" s="35">
        <v>10851.72</v>
      </c>
      <c r="H15" s="36">
        <v>60177.73</v>
      </c>
    </row>
    <row r="16" spans="1:8" x14ac:dyDescent="0.25">
      <c r="A16" s="3" t="s">
        <v>31</v>
      </c>
      <c r="B16" s="5" t="s">
        <v>26</v>
      </c>
      <c r="C16" s="5" t="s">
        <v>21</v>
      </c>
      <c r="D16" s="11" t="s">
        <v>12</v>
      </c>
      <c r="E16" s="13" t="s">
        <v>23</v>
      </c>
      <c r="F16" s="12">
        <f>10619.6/1.22</f>
        <v>8704.5901639344265</v>
      </c>
      <c r="G16" s="15">
        <v>1915.01</v>
      </c>
      <c r="H16" s="23">
        <v>10619.6</v>
      </c>
    </row>
    <row r="17" spans="1:8" x14ac:dyDescent="0.25">
      <c r="A17" s="3" t="s">
        <v>31</v>
      </c>
      <c r="B17" s="5" t="s">
        <v>26</v>
      </c>
      <c r="C17" s="5" t="s">
        <v>21</v>
      </c>
      <c r="D17" s="11" t="s">
        <v>12</v>
      </c>
      <c r="E17" s="13" t="s">
        <v>24</v>
      </c>
      <c r="F17" s="12">
        <f>(208.59+297.98)/1.22</f>
        <v>415.22131147540989</v>
      </c>
      <c r="G17" s="15">
        <v>91.35</v>
      </c>
      <c r="H17" s="23">
        <v>506.57000000000005</v>
      </c>
    </row>
    <row r="18" spans="1:8" x14ac:dyDescent="0.25">
      <c r="A18" s="3" t="s">
        <v>31</v>
      </c>
      <c r="B18" s="5" t="s">
        <v>26</v>
      </c>
      <c r="C18" s="5" t="s">
        <v>21</v>
      </c>
      <c r="D18" s="11" t="s">
        <v>12</v>
      </c>
      <c r="E18" s="13" t="s">
        <v>25</v>
      </c>
      <c r="F18" s="16">
        <f>89.4/1.22</f>
        <v>73.278688524590166</v>
      </c>
      <c r="G18" s="17">
        <v>16.12</v>
      </c>
      <c r="H18" s="24">
        <v>89.4</v>
      </c>
    </row>
    <row r="19" spans="1:8" x14ac:dyDescent="0.25">
      <c r="A19" s="37"/>
      <c r="B19" s="26"/>
      <c r="C19" s="8"/>
      <c r="D19" s="38"/>
      <c r="E19" s="39" t="s">
        <v>9</v>
      </c>
      <c r="F19" s="40">
        <f>SUM(F15:F18)</f>
        <v>58519.098360655742</v>
      </c>
      <c r="G19" s="40">
        <f t="shared" ref="G19:H19" si="1">SUM(G15:G18)</f>
        <v>12874.2</v>
      </c>
      <c r="H19" s="41">
        <f t="shared" si="1"/>
        <v>71393.3</v>
      </c>
    </row>
    <row r="20" spans="1:8" x14ac:dyDescent="0.25">
      <c r="A20" s="1"/>
      <c r="B20" s="1"/>
      <c r="C20" s="1"/>
      <c r="D20" s="1"/>
      <c r="E20" s="1"/>
      <c r="F20" s="1"/>
    </row>
    <row r="21" spans="1:8" x14ac:dyDescent="0.25">
      <c r="A21" s="1"/>
      <c r="B21" s="1"/>
      <c r="C21" s="1"/>
      <c r="D21" s="1"/>
      <c r="E21" s="1"/>
      <c r="F21" s="1"/>
    </row>
    <row r="22" spans="1:8" x14ac:dyDescent="0.25">
      <c r="A22" s="1"/>
      <c r="B22" s="1"/>
      <c r="C22" s="1"/>
      <c r="D22" s="1"/>
      <c r="E22" s="1"/>
      <c r="F22" s="1"/>
    </row>
    <row r="23" spans="1:8" x14ac:dyDescent="0.25">
      <c r="A23" s="1"/>
      <c r="B23" s="1"/>
      <c r="C23" s="1"/>
      <c r="D23" s="1"/>
      <c r="E23" s="1"/>
      <c r="F23" s="1"/>
    </row>
    <row r="24" spans="1:8" x14ac:dyDescent="0.25">
      <c r="A24" s="1"/>
      <c r="B24" s="1"/>
      <c r="C24" s="1"/>
      <c r="D24" s="1"/>
      <c r="E24" s="1"/>
      <c r="F24" s="1"/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2021-06-02T17:20:28Z</dcterms:modified>
</cp:coreProperties>
</file>