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04" windowHeight="5232" tabRatio="256" activeTab="0"/>
  </bookViews>
  <sheets>
    <sheet name="Foglio2" sheetId="1" r:id="rId1"/>
  </sheets>
  <definedNames>
    <definedName name="Excel_BuiltIn__FilterDatabase" localSheetId="0">'Foglio2'!$B$13:$D$14</definedName>
  </definedNames>
  <calcPr fullCalcOnLoad="1"/>
</workbook>
</file>

<file path=xl/sharedStrings.xml><?xml version="1.0" encoding="utf-8"?>
<sst xmlns="http://schemas.openxmlformats.org/spreadsheetml/2006/main" count="536" uniqueCount="208">
  <si>
    <t>Allegato I - Scheda D</t>
  </si>
  <si>
    <t>ELENCO DEGLI INTERVENTI DEL PROGRAMMA</t>
  </si>
  <si>
    <t>D.G. 50.08</t>
  </si>
  <si>
    <t>STIMA DEI COSTI DELL'INTERVENTO (8)</t>
  </si>
  <si>
    <t>Intervento aggiunto o variato
a seguito di modifica
programma (12)</t>
  </si>
  <si>
    <t>Cod. Int. Amm.ne (2)</t>
  </si>
  <si>
    <t>CUP</t>
  </si>
  <si>
    <t>Annualità nella quale si prevede di dare avvio alla procedura di affidamento</t>
  </si>
  <si>
    <t>Responsabile del procedimento (4)</t>
  </si>
  <si>
    <t>Lotto funzionale (5)</t>
  </si>
  <si>
    <t>Lavoro complesso (6)</t>
  </si>
  <si>
    <t>Codice istat</t>
  </si>
  <si>
    <t>Localizzazione - codice NUTS</t>
  </si>
  <si>
    <t>Tipologia</t>
  </si>
  <si>
    <t>Settore e sottosettore intervento</t>
  </si>
  <si>
    <t>Descrizione dell'intervento</t>
  </si>
  <si>
    <t xml:space="preserve">Livello di priorità (7) </t>
  </si>
  <si>
    <t>primo anno</t>
  </si>
  <si>
    <t>secondo anno</t>
  </si>
  <si>
    <t>terzo anno</t>
  </si>
  <si>
    <t>Costi su annualità successiva</t>
  </si>
  <si>
    <t>Importo complessivo</t>
  </si>
  <si>
    <t>Valore degli eventuali immobili di cui alla scheda C collegati all'intervento (10)</t>
  </si>
  <si>
    <t>Scadenza temporale ultima per l'utilizzo dell'eventuale finanziamento derivante da contrazione di mutuo</t>
  </si>
  <si>
    <t>Apporto di capitale privato (11)</t>
  </si>
  <si>
    <t>Importo</t>
  </si>
  <si>
    <t>tipologia</t>
  </si>
  <si>
    <t>si/no</t>
  </si>
  <si>
    <t>Tabella D.1</t>
  </si>
  <si>
    <t>Tabella D.2</t>
  </si>
  <si>
    <t>Tabella D.3</t>
  </si>
  <si>
    <t>ereditato dalla scheda C</t>
  </si>
  <si>
    <t>data</t>
  </si>
  <si>
    <t>Tabella D.4</t>
  </si>
  <si>
    <t>Tabella D.5</t>
  </si>
  <si>
    <t>NO</t>
  </si>
  <si>
    <t>L 80011990639 2023  50802</t>
  </si>
  <si>
    <t>TORRE DEL GRECO - Ripristino scogliera</t>
  </si>
  <si>
    <t>L 80011990639 2023  50803</t>
  </si>
  <si>
    <t>TORRE DEL GRECO - Rinforzo scogliera</t>
  </si>
  <si>
    <t>L 80011990639 2023  50804</t>
  </si>
  <si>
    <t>VILLA FAVORITA - Ripristino scogliera</t>
  </si>
  <si>
    <t>VILLA FAVORITA - Rinforzo scogliera</t>
  </si>
  <si>
    <t>CASAMICCIOLA - Rifiorimento Scogliera  molo sopraflutto</t>
  </si>
  <si>
    <t>L 80011990639 2022  50811</t>
  </si>
  <si>
    <t>CASAMICCIOLA - Ripristino Pavimentazione - Parabordi banchina molo comm.le - Opere varie</t>
  </si>
  <si>
    <t>FORIO - Rifiorimento Scogliera molo sottoflutto - zona non in concessione</t>
  </si>
  <si>
    <t>L 80011990639 2022  50813</t>
  </si>
  <si>
    <t>FORIO - Ripristino banchina Avamporto e pontile</t>
  </si>
  <si>
    <t>L 80011990639 2022  50814</t>
  </si>
  <si>
    <t>FORIO - Insabbiamento fondali bacino portuale</t>
  </si>
  <si>
    <t xml:space="preserve">PIANO DI SORRENTO - Ripristino Scogliera sopraflutto - conoide e struttura in ferro     </t>
  </si>
  <si>
    <t xml:space="preserve">SORRENTO - Marina Piccola - Rifiorimento Scogliera   </t>
  </si>
  <si>
    <t>MASSA LUBRENSE - Rifiorimento Scogliera  e conoide testata</t>
  </si>
  <si>
    <t>AMALFI - Rinforzo scogliera</t>
  </si>
  <si>
    <t>CAPRI - Molo di sopraflutto. Rifiorimento scogliera. Rifacimento pavimentazione ciglio banchina. Rifacimento muro</t>
  </si>
  <si>
    <t>AGROPOLI - Molo di sopraflutto. Rifiorimento scogliera. Rifacimento pavimentazione passeggiata</t>
  </si>
  <si>
    <t>SAPRI - Rifacimento pavimentazione banchine</t>
  </si>
  <si>
    <t xml:space="preserve">Intervento aggiunto o variato
a seguito di modifica
programma (12)
</t>
  </si>
  <si>
    <t>no</t>
  </si>
  <si>
    <t>063049</t>
  </si>
  <si>
    <t>ITF33</t>
  </si>
  <si>
    <t>D.G. 50.15</t>
  </si>
  <si>
    <t>Geol.Giuseppe d'Errico</t>
  </si>
  <si>
    <t>si</t>
  </si>
  <si>
    <t>Settore 05 sottosettore 33</t>
  </si>
  <si>
    <t xml:space="preserve">si </t>
  </si>
  <si>
    <t>Infrastrutture sociali / direzionali ed amministrative</t>
  </si>
  <si>
    <t>media</t>
  </si>
  <si>
    <t>alta</t>
  </si>
  <si>
    <t>L 80011990639 2021 51519</t>
  </si>
  <si>
    <t>Accordo quadro ai sensi dell'art. 54 del d. Lgs. 50/2016  per la gestione, conduzione e manutenzione degli impianti termici, degli impianti di produzione acqua calda, degli impianti di raffrescamento e climatizzazione, degli impianti elettrici, dei depositi di gpl con capacita’ inferiore a 5 mc, installati negli immobili sedi dei centri  regionali  per l’impiego  ubicati su tutto il territorio della Regione Campania.</t>
  </si>
  <si>
    <t>L 80011990639 2021 51520</t>
  </si>
  <si>
    <t>Servizio di manutenzione ordinaria degli impianti tecnologici e di minuto mantenimento  presso edifici di proprietà o in disponibilità della Regione Campania.</t>
  </si>
  <si>
    <t>D.G. 50.17</t>
  </si>
  <si>
    <t>Cod. Int. Amm.ne (2</t>
  </si>
  <si>
    <t>B67H21000820002</t>
  </si>
  <si>
    <t>geom.Ciro Pesacane</t>
  </si>
  <si>
    <t>03</t>
  </si>
  <si>
    <t xml:space="preserve">Infrastutture Ambientali e risorse idriche </t>
  </si>
  <si>
    <t>Lavori di sistemazione passaggio pedonale e di realizzazione muro di sostegno muro di sostegno a difesa della proprietà Piscopo Maria - Sentenza n. 1456/2019 il TAR Campania Napoli - Sezione VII</t>
  </si>
  <si>
    <t>//</t>
  </si>
  <si>
    <t>ITF31</t>
  </si>
  <si>
    <t>D.G. 50.18</t>
  </si>
  <si>
    <t>US 60.06</t>
  </si>
  <si>
    <t>L 80011990639 2022 51701</t>
  </si>
  <si>
    <t>Valore degli eventuali immobili di cui alla scheda C collegati all'intervento (10)
ereditato dalla scheda C</t>
  </si>
  <si>
    <t>tipologia
Tabella D.4</t>
  </si>
  <si>
    <t>D.G. 50.07</t>
  </si>
  <si>
    <t>dott. Francesco Paolo De Felice</t>
  </si>
  <si>
    <t>Lavori di manutenzione straordinaria delle strutture del Centro di Incremento Ippico Regionale di Santa Maria Capua Vetere</t>
  </si>
  <si>
    <t>Arch. Pasquale Manduca</t>
  </si>
  <si>
    <t>Arch. Gennaro D'Angelo</t>
  </si>
  <si>
    <t xml:space="preserve">Ing. Luigi Gaglione </t>
  </si>
  <si>
    <t>Settore 05  sottosettore 33</t>
  </si>
  <si>
    <t>Progetto per la realizzazione di una Biblioteca dell’Istituto per gli Studi Filosofici nei locali di P.za S. Maria degli Angeli in Napoli di proprietà della Giunta Regionale della Campania lotto 1.</t>
  </si>
  <si>
    <t>Accordo quadro ai sensi dell’art.54 del D.LGS. 50/2016 – Per l'esecuzione di interventi di manutenzione ordinaria e straordinaria, di natura edile siti  a Salerno, in via Sabatini 3 e via Generale Clarck n. 103 adibiti a uffici della Giunta Regionale della Campania;</t>
  </si>
  <si>
    <t xml:space="preserve">ACCORDO QUADRO BIENNALE AI SENSI DELL'ART. 54 DEL D. LGS. 50/2016 PER LAVORI DI MANUTENZIONE STRAORDINARIA PER L'EFFICIENTAMENTO ENERGETICO DEGLI EDIFICI DI PROPRIETA' O IN DISPONIBILITA' DELLA GIUNTA REGIONALE DELLA CAMPANIA </t>
  </si>
  <si>
    <t xml:space="preserve">ACCORDO QUADRO  AI SENSI DELL'ART. 54 DEL D. LGS. 50/2016 PER LAVORI DI MANUTENZIONE ORDINARIA E STRAORDINARIA DEGLI IMPIANTI ANTINCENDIO IN EDIFICI DI PROPRIETA' O IN DISPONIBILITA' DELLA GIUNTA REGIONALE DELLA CAMPANIA </t>
  </si>
  <si>
    <t>CIG 89059649FB</t>
  </si>
  <si>
    <t xml:space="preserve">ACCORDO QUADRO  AI SENSI DELL'ART. 54 DEL D. LGS. 50/2016 PER LAVORI DI MANUTENZIONE ORDINARIA E STRAORDINARIA DEGLI IMPIANTI ELEVATORI  IN EDIFICI DI PROPRIETA' O IN DISPONIBILITA' DELLA GIUNTA REGIONALE DELLA CAMPANIA </t>
  </si>
  <si>
    <t>2022-25</t>
  </si>
  <si>
    <t>non ancora acquisito</t>
  </si>
  <si>
    <t>DA NOMINARE</t>
  </si>
  <si>
    <t xml:space="preserve">Riqualificazione PARCO DEL CASTELLO - SANT'ELMO - NAPOLI </t>
  </si>
  <si>
    <t>061099</t>
  </si>
  <si>
    <t>Interventi di recupero e valorizzazione della zona Umida denominata “Laghetti delle Soglitelle”</t>
  </si>
  <si>
    <t xml:space="preserve"> B68B17000030006  </t>
  </si>
  <si>
    <t>Ing. Massimo Sergio</t>
  </si>
  <si>
    <t>43.39.09</t>
  </si>
  <si>
    <t>03= realizzazione di lavori pubblici (opere e impiantistica)</t>
  </si>
  <si>
    <t>Settore 5 - sottosettore 33</t>
  </si>
  <si>
    <t>“Adeguamento sismico ed efficientamento energetico dell’edifico di Palazzo Santa Lucia”</t>
  </si>
  <si>
    <t>7. altro</t>
  </si>
  <si>
    <t>Liliana Di Fiore</t>
  </si>
  <si>
    <t>Intervento di restauro conservatorio San Pietro a Majella di Napoli</t>
  </si>
  <si>
    <t>PROGRAMMA TRIENNALE DEI LAVORI PUBBLICI</t>
  </si>
  <si>
    <t>L 80011990639 2022  50701</t>
  </si>
  <si>
    <t>L 80011990639 2023  50702</t>
  </si>
  <si>
    <t>L 80011990639 2024  50703</t>
  </si>
  <si>
    <t xml:space="preserve">Intervento aggiunto o variato a seguito di modifica programma (12) </t>
  </si>
  <si>
    <t>L 80011990639 2022 51528</t>
  </si>
  <si>
    <t>L 80011990639 2022 51531</t>
  </si>
  <si>
    <t>L 80011990639 2022 51532</t>
  </si>
  <si>
    <t>L 80011990639 2022 51533</t>
  </si>
  <si>
    <t>Scadenza temporale ultima per l'utilizzo dell'eventuale finanziamento derivante da contrazione di mutuo data</t>
  </si>
  <si>
    <t>L 80011990639 2022 51801</t>
  </si>
  <si>
    <t>L 80011990639 2022  60601</t>
  </si>
  <si>
    <t>L 80011990639 2022  60602</t>
  </si>
  <si>
    <t>L 80011990639 2023  60603</t>
  </si>
  <si>
    <t>dott. Antonio Cossa</t>
  </si>
  <si>
    <t>Arch. Francesco D'Agostino</t>
  </si>
  <si>
    <t>AGNONE MONTECORICE - Molo di sopraflutto. Rifiorimento mantellata scogliera e conoide di testata. Ripristino ciglio banchina molo</t>
  </si>
  <si>
    <t>Geol. d'Errico Giuseppe</t>
  </si>
  <si>
    <t xml:space="preserve">Accordo quadro ai sensi dell'art. 54 del d. Lgs. 50/2016 per lavori di manutenzione straordinaria di natura edile e di adeguamento dell'immobile di  Via Don Bosco 9/E, e degli altri immobili adibiti ad ufficio di Napoli e Provincia  di proprietà o in uso all'amministrazione Regionale.  </t>
  </si>
  <si>
    <t>B22H22003380002</t>
  </si>
  <si>
    <t>Geol. d'Errico giuseppe</t>
  </si>
  <si>
    <t>Accordo quadro ai sensi dell'art. 54 del d. Lgs. 50/2016 per la manutenzione straordinaria degli impianti elettrici, termici e di raffrescamento degli immobili siti su tutto il territorio della regione Campania di proprietà o in uso dell’Amministrazione</t>
  </si>
  <si>
    <t>Da nominare</t>
  </si>
  <si>
    <t>Accordo Quadro ai sensi dell'art. 54 del D.LGS. 50/2016 per l'esecuzione di interventi di bonifica a verde delle aree di proprietà o in uso alla amministrazione regionale.</t>
  </si>
  <si>
    <t>da nominare</t>
  </si>
  <si>
    <t>CIG 91669148BC</t>
  </si>
  <si>
    <t>Lavori per la sistemazione del campo di calcio per i non vedenti e la sistemazione dei bagni e spogliatoi presso lìIstituto Paolo Colosimo in Napoli.</t>
  </si>
  <si>
    <t>Geol. Giuseppe d'Errico</t>
  </si>
  <si>
    <t>Accordo quadro ai sensi dell'art. 54 del D.Lgs. 50/2016 per l’affidamento di lavori di manutenzione per l’efficientamento energetico degli edifici di proprietà o in disponibilità della dell’Amministrazione Regionale.</t>
  </si>
  <si>
    <t xml:space="preserve">Accordo Quadro, ai sensi dell'art. 54 del D.Lgs. 50/2016 per lavori, urgenti e non urgenti, anche di piccola entità, necessari per la manutenzione ordinaria e straordinaria ed adeguamento degli impianti di videosorveglianza, degli immobili di proprietà o in disponibilità dell’Amministrazione Regionale. </t>
  </si>
  <si>
    <t>Accordo quadro biennale di natura edile e di adeguamento degli edifici di proprietà o in disponibilità dell'amministrazione regionale ubicati in Napoli alla via P. Metastasio, via De Gasperi, "Palazzo S. Lucia" via S. Lucia 81 e "Palazzo Armieri" via Nuova Marina 19/C;</t>
  </si>
  <si>
    <t>L 80011990639 2022  51501</t>
  </si>
  <si>
    <t>L 80011990639 2022  51502</t>
  </si>
  <si>
    <t>L 80011990639 2022  51503</t>
  </si>
  <si>
    <t>L 80011990639 2022  51504</t>
  </si>
  <si>
    <t>L 80011990639 2022  51505</t>
  </si>
  <si>
    <t>L 80011990639 2022  51506</t>
  </si>
  <si>
    <t>L 80011990639 2022  51507</t>
  </si>
  <si>
    <t>L 80011990639 2022  51508</t>
  </si>
  <si>
    <t>L 80011990639 2022  51509</t>
  </si>
  <si>
    <t>L 80011990639 2023  51510</t>
  </si>
  <si>
    <t>L 80011990639 2023  51511</t>
  </si>
  <si>
    <t>L 80011990639 2023  51512</t>
  </si>
  <si>
    <t>L 80011990639 2023  51513</t>
  </si>
  <si>
    <t>ACCORDO QUADRO AI SENSI DELL'ART. 54 DEL D. LGS. 50/2016 DIVISI IN 2 LOTTI TERRITORIALI, PER LAVORI DI MANUTENZIONE DI NATURA IMPIANTISTICA ED EDILE PER L' ADEGUAMENTO DEI CENTRI PER L'IMPIEGO  SITI REGIONE CAMPANIA. LOTTO 3 (SA-BN)</t>
  </si>
  <si>
    <t>ACCORDO QUADRO AI SENSI DELL'ART. 54 DEL D. LGS. 50/2016 DIVISI IN 2 LOTTI TERRITORIALI, PER LAVORI DI MANUTENZIONE DI NATURA IMPIANTISTICA ED EDILE PER L' ADEGUAMENTO DEI CENTRI PER L'IMPIEGO  SITI REGIONE CAMPANIA. LOTTO 4 (CE-AV)</t>
  </si>
  <si>
    <t>ACCORDO QUADRO AI SENSI DELL'ART. 54 DEL D. LGS. 50/2016 DIVISI IN 2 LOTTI TERRITORIALI, PER LAVORI DI MANUTENZIONE DI NATURA IMPIANTISTICA ED EDILE PER L' ADEGUAMENTO DEI CENTRI PER L'IMPIEGO  SITI REGIONE CAMPANIA. LOTTO 1 (NA1)</t>
  </si>
  <si>
    <t>ACCORDO QUADRO AI SENSI DELL'ART. 54 DEL D. LGS. 50/2016 DIVISI IN 2 LOTTI TERRITORIALI, PER LAVORI DI MANUTENZIONE DI NATURA IMPIANTISTICA ED EDILE PER L' ADEGUAMENTO DEI CENTRI PER L'IMPIEGO  SITI REGIONE CAMPANIA. LOTTO 2 (NA2)</t>
  </si>
  <si>
    <t xml:space="preserve">Lavori di manutenzione di natura edile di adeguamento degli edifici di proprietà o in disponibilità dell’Amministrazione Regionale ubicati siti nelle Città di Benevento e Provincia, Città di Caserta e Provincia. </t>
  </si>
  <si>
    <t>L 80011990639 2023  50805</t>
  </si>
  <si>
    <t>L 80011990639 2022  50810</t>
  </si>
  <si>
    <t>L 80011990639 2022  50812</t>
  </si>
  <si>
    <t>L 80011990639 2023  50819</t>
  </si>
  <si>
    <t>L 80011990639 2022  50823</t>
  </si>
  <si>
    <t>L 80011990639 2023  50824</t>
  </si>
  <si>
    <t>L 80011990639 2022  50828</t>
  </si>
  <si>
    <t>L 80011990639 2022  50829</t>
  </si>
  <si>
    <t>L 80011990639 2022  50830</t>
  </si>
  <si>
    <t>L 80011990639 2022  50833</t>
  </si>
  <si>
    <t>L 80011990639 2022  50827</t>
  </si>
  <si>
    <t>Manutenzione ordinaria e straordinaria degli impianti antincendio installati negli edifici di proprietà o in disponibilità dell'Amministrazione, per la durata di due anni</t>
  </si>
  <si>
    <t>L 80011990639 2022 51534</t>
  </si>
  <si>
    <t>B61B19001020001</t>
  </si>
  <si>
    <t>Gennaro 
Di Prisco</t>
  </si>
  <si>
    <t>RESTAURO</t>
  </si>
  <si>
    <t xml:space="preserve">MEDIA </t>
  </si>
  <si>
    <t>D.G. 50.09</t>
  </si>
  <si>
    <t>Recupero e riqualificazione del complesso edilizio “Palazzo Penne” 
Casa dell’architettura e del Design</t>
  </si>
  <si>
    <t>CIG 84996114E2</t>
  </si>
  <si>
    <t>2021-2022</t>
  </si>
  <si>
    <t>Arch. Gennaro D'angelo</t>
  </si>
  <si>
    <t>Manutenzione degli immobili ad uso della regione Campania siti in Napoli: via S. Lucia, via De Gasperi, via Nuova Marina e via Metastasio</t>
  </si>
  <si>
    <t>L 80011990639 2021  50901</t>
  </si>
  <si>
    <t>L 80011990639 2022 51539</t>
  </si>
  <si>
    <t>ISTRUZIONE, FORMAZIONE E SOSTEGNI PER IL MERCATO DEL LAVORO</t>
  </si>
  <si>
    <t>B19J21001460003</t>
  </si>
  <si>
    <t>Antonio Ramondo</t>
  </si>
  <si>
    <t>ITF31
ITF32
ITF33</t>
  </si>
  <si>
    <t>Infrastutture Ambientali e risorse idriche</t>
  </si>
  <si>
    <t>Conduzione, Miglioramento e Potenziamnto della rete di distribuzione delle acque per usi civici ed annessa gestione operativa dell'acquedotto campano ambiti distrettuali Napoli - Caserta - Alto Calore Irpino (Benevento)</t>
  </si>
  <si>
    <t>B87B20098990009</t>
  </si>
  <si>
    <t>Rosario Manzi</t>
  </si>
  <si>
    <t>ITF32</t>
  </si>
  <si>
    <t>Utilizzo idropotabile e irriguo delle acque dell’invaso di Campolattaro</t>
  </si>
  <si>
    <t>B65G18000120006</t>
  </si>
  <si>
    <t>Maurizio Stefano Perone</t>
  </si>
  <si>
    <t>ITF34</t>
  </si>
  <si>
    <t>Interventi necessari al contenimento delle emissioni in atmosfera provenienti dall'impianto di depurazione di Solofra (AV)</t>
  </si>
  <si>
    <t>L 80011990639 2022 51702</t>
  </si>
  <si>
    <t>L 80011990639 2022 51703</t>
  </si>
  <si>
    <t>L 80011990639 2022 51704</t>
  </si>
  <si>
    <t>Codice Unico Intervento - CUI (1)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</si>
</sst>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quot; €&quot;_-;\-* #,##0.00&quot; €&quot;_-;_-* \-??&quot; €&quot;_-;_-@_-"/>
    <numFmt numFmtId="171" formatCode="#,##0.00&quot; €&quot;"/>
    <numFmt numFmtId="172" formatCode="&quot;€ &quot;#,##0.00"/>
    <numFmt numFmtId="173" formatCode="[$€-410]\ #,##0.00;[Red]\-[$€-410]\ #,##0.00"/>
    <numFmt numFmtId="174" formatCode="#,##0\ [$€-410];\-#,##0\ [$€-410]"/>
    <numFmt numFmtId="175" formatCode="_-* #,##0.00\ [$€-410]_-;\-* #,##0.00\ [$€-410]_-;_-* \-??\ [$€-410]_-;_-@_-"/>
    <numFmt numFmtId="176" formatCode="[$€-2]\ #,##0.00;[Red]\-[$€-2]\ #,##0.00"/>
    <numFmt numFmtId="177" formatCode="_-&quot;L. &quot;* #,##0.00_-;&quot;-L. &quot;* #,##0.00_-;_-&quot;L. &quot;* \-??_-;_-@_-"/>
    <numFmt numFmtId="178" formatCode="#,##0.00_ ;\-#,##0.00\ "/>
    <numFmt numFmtId="179" formatCode="&quot;€&quot;\ #,##0.00"/>
    <numFmt numFmtId="180" formatCode="_-&quot;L.&quot;\ * #,##0.00_-;\-&quot;L.&quot;\ * #,##0.00_-;_-&quot;L.&quot;\ * &quot;-&quot;??_-;_-@_-"/>
    <numFmt numFmtId="181" formatCode="_-* #,##0.00\ [$€-410]_-;\-* #,##0.00\ [$€-410]_-;_-* &quot;-&quot;??\ [$€-410]_-;_-@_-"/>
    <numFmt numFmtId="182" formatCode="#,##0\ [$€-1];[Red]\-#,##0\ [$€-1]"/>
    <numFmt numFmtId="183" formatCode="[$-410]dddd\ d\ mmmm\ yyyy"/>
    <numFmt numFmtId="184" formatCode="#,##0.00\ &quot;€&quot;"/>
  </numFmts>
  <fonts count="42">
    <font>
      <sz val="10"/>
      <name val="Arial"/>
      <family val="2"/>
    </font>
    <font>
      <sz val="11"/>
      <color indexed="8"/>
      <name val="Calibri"/>
      <family val="2"/>
    </font>
    <font>
      <b/>
      <sz val="10"/>
      <name val="Arial"/>
      <family val="2"/>
    </font>
    <font>
      <sz val="9"/>
      <name val="Arial"/>
      <family val="2"/>
    </font>
    <font>
      <b/>
      <sz val="9"/>
      <name val="Arial"/>
      <family val="2"/>
    </font>
    <font>
      <sz val="9"/>
      <name val="Times New Roman"/>
      <family val="1"/>
    </font>
    <font>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border>
    <border>
      <left style="medium">
        <color indexed="8"/>
      </left>
      <right style="medium"/>
      <top style="medium">
        <color indexed="8"/>
      </top>
      <bottom style="medium"/>
    </border>
    <border>
      <left style="thin">
        <color indexed="8"/>
      </left>
      <right style="thin">
        <color indexed="8"/>
      </right>
      <top>
        <color indexed="63"/>
      </top>
      <bottom style="thin">
        <color indexed="8"/>
      </bottom>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border>
    <border>
      <left>
        <color indexed="63"/>
      </left>
      <right style="medium"/>
      <top style="medium">
        <color indexed="8"/>
      </top>
      <bottom style="medium"/>
    </border>
    <border>
      <left>
        <color indexed="63"/>
      </left>
      <right style="medium">
        <color indexed="8"/>
      </right>
      <top style="medium">
        <color indexed="8"/>
      </top>
      <bottom style="medium"/>
    </border>
    <border>
      <left style="medium"/>
      <right style="medium"/>
      <top style="medium"/>
      <bottom style="medium"/>
    </border>
    <border>
      <left style="medium">
        <color indexed="8"/>
      </left>
      <right style="medium">
        <color indexed="8"/>
      </right>
      <top>
        <color indexed="63"/>
      </top>
      <bottom style="medium"/>
    </border>
    <border>
      <left style="thin"/>
      <right style="thin"/>
      <top style="thin"/>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right style="medium">
        <color indexed="8"/>
      </right>
      <top style="medium">
        <color indexed="8"/>
      </top>
      <bottom style="medium">
        <color indexed="8"/>
      </bottom>
    </border>
    <border>
      <left style="medium">
        <color indexed="8"/>
      </left>
      <right style="medium"/>
      <top style="medium"/>
      <bottom style="medium">
        <color indexed="8"/>
      </bottom>
    </border>
    <border>
      <left style="medium">
        <color indexed="8"/>
      </left>
      <right style="medium"/>
      <top style="medium">
        <color indexed="8"/>
      </top>
      <bottom style="medium">
        <color indexed="8"/>
      </bottom>
    </border>
    <border>
      <left style="medium"/>
      <right style="medium">
        <color indexed="8"/>
      </right>
      <top style="medium">
        <color indexed="8"/>
      </top>
      <bottom style="mediu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color indexed="63"/>
      </bottom>
    </border>
    <border>
      <left style="medium"/>
      <right style="medium">
        <color indexed="8"/>
      </right>
      <top style="medium">
        <color indexed="8"/>
      </top>
      <bottom>
        <color indexed="63"/>
      </bottom>
    </border>
    <border>
      <left>
        <color indexed="63"/>
      </left>
      <right style="medium"/>
      <top style="medium"/>
      <bottom style="medium">
        <color indexed="8"/>
      </bottom>
    </border>
    <border>
      <left>
        <color indexed="63"/>
      </left>
      <right style="medium"/>
      <top style="medium">
        <color indexed="8"/>
      </top>
      <bottom style="medium">
        <color indexed="8"/>
      </bottom>
    </border>
    <border>
      <left style="medium">
        <color indexed="8"/>
      </left>
      <right style="medium">
        <color indexed="8"/>
      </right>
      <top style="medium"/>
      <bottom>
        <color indexed="63"/>
      </bottom>
    </border>
    <border>
      <left style="medium">
        <color indexed="8"/>
      </left>
      <right>
        <color indexed="63"/>
      </right>
      <top style="medium"/>
      <bottom>
        <color indexed="63"/>
      </bottom>
    </border>
    <border>
      <left style="medium">
        <color indexed="8"/>
      </left>
      <right>
        <color indexed="63"/>
      </right>
      <top style="medium"/>
      <bottom style="medium">
        <color indexed="8"/>
      </bottom>
    </border>
    <border>
      <left style="medium">
        <color indexed="8"/>
      </left>
      <right>
        <color indexed="63"/>
      </right>
      <top style="medium">
        <color indexed="8"/>
      </top>
      <bottom style="medium">
        <color indexed="8"/>
      </bottom>
    </border>
    <border>
      <left style="medium"/>
      <right style="medium">
        <color indexed="8"/>
      </right>
      <top>
        <color indexed="63"/>
      </top>
      <bottom style="medium">
        <color indexed="8"/>
      </bottom>
    </border>
    <border>
      <left>
        <color indexed="63"/>
      </left>
      <right style="medium"/>
      <top>
        <color indexed="63"/>
      </top>
      <bottom>
        <color indexed="63"/>
      </bottom>
    </border>
    <border>
      <left>
        <color indexed="63"/>
      </left>
      <right style="medium"/>
      <top>
        <color indexed="63"/>
      </top>
      <bottom style="medium">
        <color indexed="8"/>
      </bottom>
    </border>
    <border>
      <left style="medium">
        <color indexed="8"/>
      </left>
      <right style="medium"/>
      <top style="medium"/>
      <bottom>
        <color indexed="63"/>
      </bottom>
    </border>
    <border>
      <left style="medium">
        <color indexed="8"/>
      </left>
      <right style="medium"/>
      <top style="medium">
        <color indexed="8"/>
      </top>
      <bottom>
        <color indexed="63"/>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0" fillId="29"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30" borderId="4" applyNumberFormat="0" applyFont="0" applyAlignment="0" applyProtection="0"/>
    <xf numFmtId="0" fontId="31" fillId="20" borderId="5" applyNumberFormat="0" applyAlignment="0" applyProtection="0"/>
    <xf numFmtId="9" fontId="0" fillId="0" borderId="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77" fontId="0" fillId="0" borderId="0" applyFill="0" applyBorder="0" applyAlignment="0" applyProtection="0"/>
    <xf numFmtId="168" fontId="0" fillId="0" borderId="0" applyFill="0" applyBorder="0" applyAlignment="0" applyProtection="0"/>
    <xf numFmtId="170" fontId="0" fillId="0" borderId="0" applyFill="0" applyBorder="0" applyAlignment="0" applyProtection="0"/>
  </cellStyleXfs>
  <cellXfs count="221">
    <xf numFmtId="0" fontId="0" fillId="0" borderId="0" xfId="0" applyAlignment="1">
      <alignment/>
    </xf>
    <xf numFmtId="0" fontId="2" fillId="0" borderId="10" xfId="0" applyFont="1" applyBorder="1" applyAlignment="1">
      <alignment vertical="center"/>
    </xf>
    <xf numFmtId="0" fontId="2" fillId="0" borderId="11" xfId="0" applyFont="1" applyBorder="1" applyAlignment="1">
      <alignment horizontal="left" vertical="center"/>
    </xf>
    <xf numFmtId="0" fontId="0" fillId="0" borderId="12" xfId="0" applyFont="1" applyBorder="1" applyAlignment="1">
      <alignment horizontal="left" vertical="center"/>
    </xf>
    <xf numFmtId="0" fontId="3" fillId="0" borderId="0" xfId="0" applyFont="1" applyFill="1" applyAlignment="1">
      <alignment horizontal="center" vertical="center"/>
    </xf>
    <xf numFmtId="0" fontId="4" fillId="0" borderId="13"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4" fillId="33" borderId="14" xfId="46" applyFont="1" applyFill="1" applyBorder="1" applyAlignment="1">
      <alignment horizontal="left" vertical="center"/>
      <protection/>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center" vertical="center"/>
    </xf>
    <xf numFmtId="0" fontId="3" fillId="0" borderId="18" xfId="0" applyFont="1" applyBorder="1" applyAlignment="1">
      <alignment horizontal="left" vertical="center" wrapText="1"/>
    </xf>
    <xf numFmtId="0" fontId="3" fillId="0" borderId="19" xfId="0" applyFont="1" applyBorder="1" applyAlignment="1">
      <alignment horizontal="justify"/>
    </xf>
    <xf numFmtId="0" fontId="3" fillId="0" borderId="19" xfId="0" applyFont="1" applyBorder="1" applyAlignment="1">
      <alignment horizontal="center"/>
    </xf>
    <xf numFmtId="0" fontId="3" fillId="0" borderId="19" xfId="0" applyFont="1" applyBorder="1" applyAlignment="1">
      <alignment horizontal="center" vertical="center" wrapText="1"/>
    </xf>
    <xf numFmtId="0" fontId="3" fillId="34" borderId="19"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vertical="center" wrapText="1"/>
    </xf>
    <xf numFmtId="179" fontId="3" fillId="0" borderId="19" xfId="43" applyNumberFormat="1" applyFont="1" applyBorder="1" applyAlignment="1">
      <alignment horizontal="right" vertical="center"/>
    </xf>
    <xf numFmtId="43" fontId="3" fillId="0" borderId="19" xfId="43" applyFont="1" applyBorder="1" applyAlignment="1">
      <alignment horizontal="right" vertical="center"/>
    </xf>
    <xf numFmtId="0" fontId="3" fillId="0" borderId="19" xfId="0" applyFont="1" applyBorder="1" applyAlignment="1">
      <alignment horizontal="right" vertical="center"/>
    </xf>
    <xf numFmtId="0" fontId="3" fillId="0" borderId="19" xfId="0" applyFont="1" applyBorder="1" applyAlignment="1">
      <alignment/>
    </xf>
    <xf numFmtId="179" fontId="3" fillId="0" borderId="19" xfId="43" applyNumberFormat="1" applyFont="1" applyBorder="1" applyAlignment="1">
      <alignment vertical="center" wrapText="1"/>
    </xf>
    <xf numFmtId="0" fontId="3" fillId="0" borderId="0" xfId="0" applyFont="1" applyAlignment="1">
      <alignment/>
    </xf>
    <xf numFmtId="0" fontId="3" fillId="0" borderId="20" xfId="0" applyFont="1" applyBorder="1" applyAlignment="1">
      <alignment horizontal="justify"/>
    </xf>
    <xf numFmtId="0" fontId="3" fillId="0" borderId="20" xfId="0" applyFont="1" applyBorder="1" applyAlignment="1">
      <alignment horizontal="center"/>
    </xf>
    <xf numFmtId="0" fontId="3" fillId="0" borderId="20" xfId="0" applyFont="1" applyBorder="1" applyAlignment="1">
      <alignment horizontal="center" vertical="center" wrapText="1"/>
    </xf>
    <xf numFmtId="0" fontId="3" fillId="34" borderId="20"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20" xfId="0" applyFont="1" applyBorder="1" applyAlignment="1">
      <alignment vertical="center" wrapText="1"/>
    </xf>
    <xf numFmtId="43" fontId="3" fillId="0" borderId="20" xfId="43" applyFont="1" applyBorder="1" applyAlignment="1">
      <alignment horizontal="right" vertical="center"/>
    </xf>
    <xf numFmtId="179" fontId="3" fillId="0" borderId="20" xfId="43" applyNumberFormat="1" applyFont="1" applyBorder="1" applyAlignment="1">
      <alignment horizontal="right" vertical="center"/>
    </xf>
    <xf numFmtId="0" fontId="3" fillId="0" borderId="20" xfId="0" applyFont="1" applyBorder="1" applyAlignment="1">
      <alignment/>
    </xf>
    <xf numFmtId="179" fontId="3" fillId="0" borderId="20" xfId="43" applyNumberFormat="1" applyFont="1" applyBorder="1" applyAlignment="1">
      <alignment vertical="center" wrapText="1"/>
    </xf>
    <xf numFmtId="0" fontId="3" fillId="0" borderId="0" xfId="0" applyFont="1" applyAlignment="1">
      <alignment horizontal="left" vertical="center"/>
    </xf>
    <xf numFmtId="0" fontId="3" fillId="0" borderId="0" xfId="0" applyFont="1" applyAlignment="1">
      <alignment horizontal="center"/>
    </xf>
    <xf numFmtId="0" fontId="4" fillId="33" borderId="15" xfId="46" applyFont="1" applyFill="1" applyBorder="1" applyAlignment="1">
      <alignment horizontal="left" vertical="center"/>
      <protection/>
    </xf>
    <xf numFmtId="0" fontId="4" fillId="0" borderId="15" xfId="0" applyFont="1" applyBorder="1" applyAlignment="1">
      <alignment horizontal="center" vertical="center" wrapText="1"/>
    </xf>
    <xf numFmtId="0" fontId="4" fillId="0" borderId="0" xfId="0" applyFont="1" applyFill="1" applyAlignment="1">
      <alignment horizontal="center" vertical="center" wrapText="1"/>
    </xf>
    <xf numFmtId="0" fontId="3" fillId="0" borderId="21" xfId="0" applyFont="1" applyBorder="1" applyAlignment="1">
      <alignment horizontal="left" vertical="center" wrapText="1"/>
    </xf>
    <xf numFmtId="0" fontId="3" fillId="0" borderId="21"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wrapText="1"/>
    </xf>
    <xf numFmtId="173" fontId="3" fillId="0" borderId="18" xfId="0" applyNumberFormat="1" applyFont="1" applyBorder="1" applyAlignment="1">
      <alignment horizontal="right" vertical="center" wrapText="1"/>
    </xf>
    <xf numFmtId="0" fontId="4" fillId="0" borderId="21"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173" fontId="3" fillId="0" borderId="0" xfId="0" applyNumberFormat="1" applyFont="1" applyBorder="1" applyAlignment="1">
      <alignment horizontal="right" vertical="center" wrapText="1"/>
    </xf>
    <xf numFmtId="0" fontId="4" fillId="0" borderId="14"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0" xfId="0" applyFont="1" applyFill="1" applyBorder="1" applyAlignment="1">
      <alignment horizontal="left" vertical="center" wrapText="1"/>
    </xf>
    <xf numFmtId="179" fontId="3" fillId="0" borderId="2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0" xfId="0" applyFont="1" applyFill="1" applyBorder="1" applyAlignment="1">
      <alignment horizontal="justify" vertical="center"/>
    </xf>
    <xf numFmtId="173" fontId="3" fillId="0" borderId="0" xfId="0" applyNumberFormat="1" applyFont="1" applyFill="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49" fontId="3" fillId="0" borderId="18"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3" fillId="0" borderId="0" xfId="0" applyFont="1" applyBorder="1" applyAlignment="1">
      <alignment horizontal="center"/>
    </xf>
    <xf numFmtId="0" fontId="3" fillId="0" borderId="22"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Alignment="1">
      <alignment vertical="center"/>
    </xf>
    <xf numFmtId="0" fontId="3" fillId="0" borderId="20" xfId="0" applyFont="1" applyBorder="1" applyAlignment="1">
      <alignment horizontal="left" vertical="center" wrapText="1"/>
    </xf>
    <xf numFmtId="179" fontId="3" fillId="0" borderId="20" xfId="0" applyNumberFormat="1" applyFont="1" applyBorder="1" applyAlignment="1">
      <alignment vertical="center" wrapText="1"/>
    </xf>
    <xf numFmtId="179" fontId="3" fillId="0" borderId="20" xfId="0" applyNumberFormat="1" applyFont="1" applyBorder="1" applyAlignment="1">
      <alignment vertical="center"/>
    </xf>
    <xf numFmtId="0" fontId="3" fillId="0" borderId="20" xfId="0" applyFont="1" applyBorder="1" applyAlignment="1">
      <alignment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33" borderId="25" xfId="0" applyFont="1" applyFill="1" applyBorder="1" applyAlignment="1">
      <alignment horizontal="left"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49" fontId="3" fillId="0" borderId="20"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179" fontId="3" fillId="0" borderId="20" xfId="62" applyNumberFormat="1" applyFont="1" applyFill="1" applyBorder="1" applyAlignment="1">
      <alignment horizontal="right" vertical="center"/>
    </xf>
    <xf numFmtId="179" fontId="3" fillId="0" borderId="20" xfId="0" applyNumberFormat="1" applyFont="1" applyBorder="1" applyAlignment="1">
      <alignment horizontal="right" vertical="center"/>
    </xf>
    <xf numFmtId="2" fontId="3" fillId="0" borderId="20"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179" fontId="3" fillId="0" borderId="20" xfId="0" applyNumberFormat="1" applyFont="1" applyBorder="1" applyAlignment="1">
      <alignment horizontal="right"/>
    </xf>
    <xf numFmtId="2" fontId="3" fillId="0" borderId="0" xfId="0" applyNumberFormat="1" applyFont="1" applyFill="1" applyBorder="1" applyAlignment="1">
      <alignment horizontal="center" vertical="center" wrapText="1"/>
    </xf>
    <xf numFmtId="181" fontId="3" fillId="0" borderId="0" xfId="62" applyNumberFormat="1" applyFont="1" applyFill="1" applyBorder="1" applyAlignment="1">
      <alignment horizontal="center" vertical="center"/>
    </xf>
    <xf numFmtId="181" fontId="3"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49" fontId="3" fillId="0" borderId="20" xfId="0" applyNumberFormat="1" applyFont="1" applyBorder="1" applyAlignment="1">
      <alignment horizontal="center" vertical="center" wrapText="1"/>
    </xf>
    <xf numFmtId="179" fontId="3" fillId="0" borderId="20" xfId="0" applyNumberFormat="1" applyFont="1" applyBorder="1" applyAlignment="1">
      <alignment horizontal="center" vertical="center"/>
    </xf>
    <xf numFmtId="0" fontId="4" fillId="0" borderId="20" xfId="0" applyFont="1" applyBorder="1" applyAlignment="1">
      <alignment vertical="center" wrapText="1"/>
    </xf>
    <xf numFmtId="14" fontId="3" fillId="0" borderId="20" xfId="0"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0" xfId="48" applyFont="1" applyFill="1" applyAlignment="1">
      <alignment horizontal="left" vertical="center" wrapText="1"/>
      <protection/>
    </xf>
    <xf numFmtId="0" fontId="3" fillId="0" borderId="20" xfId="48" applyFont="1" applyFill="1" applyBorder="1" applyAlignment="1">
      <alignment horizontal="left" vertical="center" wrapText="1"/>
      <protection/>
    </xf>
    <xf numFmtId="0" fontId="3" fillId="0" borderId="20" xfId="48" applyFont="1" applyFill="1" applyBorder="1" applyAlignment="1">
      <alignment horizontal="center" vertical="center"/>
      <protection/>
    </xf>
    <xf numFmtId="0" fontId="3" fillId="0" borderId="20" xfId="48" applyFont="1" applyFill="1" applyBorder="1" applyAlignment="1">
      <alignment horizontal="center" vertical="center" wrapText="1"/>
      <protection/>
    </xf>
    <xf numFmtId="0" fontId="3" fillId="0" borderId="20" xfId="48" applyFont="1" applyFill="1" applyBorder="1" applyAlignment="1">
      <alignment horizontal="left" vertical="center" wrapText="1" shrinkToFit="1"/>
      <protection/>
    </xf>
    <xf numFmtId="179" fontId="3" fillId="0" borderId="20" xfId="48" applyNumberFormat="1" applyFont="1" applyFill="1" applyBorder="1" applyAlignment="1">
      <alignment horizontal="right" vertical="center" wrapText="1"/>
      <protection/>
    </xf>
    <xf numFmtId="179" fontId="3" fillId="0" borderId="20" xfId="48" applyNumberFormat="1" applyFont="1" applyFill="1" applyBorder="1" applyAlignment="1">
      <alignment horizontal="right" vertical="center"/>
      <protection/>
    </xf>
    <xf numFmtId="0" fontId="3" fillId="0" borderId="20" xfId="48" applyFont="1" applyFill="1" applyBorder="1" applyAlignment="1">
      <alignment horizontal="left" vertical="center"/>
      <protection/>
    </xf>
    <xf numFmtId="0" fontId="0" fillId="0" borderId="0" xfId="0" applyFont="1" applyAlignment="1">
      <alignment/>
    </xf>
    <xf numFmtId="0" fontId="3" fillId="0" borderId="0" xfId="48" applyFont="1" applyAlignment="1">
      <alignment horizontal="left" vertical="center"/>
      <protection/>
    </xf>
    <xf numFmtId="0" fontId="3" fillId="0" borderId="0" xfId="48" applyFont="1" applyFill="1" applyAlignment="1">
      <alignment horizontal="left" vertical="center"/>
      <protection/>
    </xf>
    <xf numFmtId="173" fontId="3" fillId="0" borderId="20" xfId="48" applyNumberFormat="1" applyFont="1" applyFill="1" applyBorder="1" applyAlignment="1">
      <alignment horizontal="right" vertical="center" wrapText="1"/>
      <protection/>
    </xf>
    <xf numFmtId="0" fontId="3" fillId="0" borderId="0" xfId="48" applyFont="1" applyFill="1" applyBorder="1" applyAlignment="1">
      <alignment horizontal="left" vertical="center"/>
      <protection/>
    </xf>
    <xf numFmtId="173" fontId="3" fillId="0" borderId="20" xfId="48" applyNumberFormat="1" applyFont="1" applyFill="1" applyBorder="1" applyAlignment="1">
      <alignment horizontal="right" vertical="center"/>
      <protection/>
    </xf>
    <xf numFmtId="0" fontId="3" fillId="0" borderId="20" xfId="48" applyFont="1" applyFill="1" applyBorder="1" applyAlignment="1">
      <alignment horizontal="right" vertical="center"/>
      <protection/>
    </xf>
    <xf numFmtId="49" fontId="3" fillId="0" borderId="2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center" vertical="center" wrapText="1"/>
    </xf>
    <xf numFmtId="49" fontId="3" fillId="0" borderId="27" xfId="0" applyNumberFormat="1" applyFont="1" applyBorder="1" applyAlignment="1">
      <alignment horizontal="center" vertical="center"/>
    </xf>
    <xf numFmtId="0" fontId="3" fillId="0" borderId="27" xfId="0" applyFont="1" applyBorder="1" applyAlignment="1">
      <alignment horizontal="left" vertical="center" wrapText="1"/>
    </xf>
    <xf numFmtId="173" fontId="3" fillId="0" borderId="28" xfId="0" applyNumberFormat="1" applyFont="1" applyBorder="1" applyAlignment="1">
      <alignment horizontal="right" vertical="center" wrapText="1"/>
    </xf>
    <xf numFmtId="0" fontId="3" fillId="0" borderId="28" xfId="0" applyFont="1" applyBorder="1" applyAlignment="1">
      <alignment horizontal="left" vertical="center" wrapText="1"/>
    </xf>
    <xf numFmtId="0" fontId="3" fillId="0" borderId="27" xfId="0" applyFont="1" applyBorder="1" applyAlignment="1">
      <alignment/>
    </xf>
    <xf numFmtId="0" fontId="3" fillId="0" borderId="27" xfId="0" applyFont="1" applyBorder="1" applyAlignment="1">
      <alignment horizontal="center"/>
    </xf>
    <xf numFmtId="0" fontId="3" fillId="34" borderId="27" xfId="0" applyFont="1" applyFill="1" applyBorder="1" applyAlignment="1">
      <alignment horizontal="center" vertical="center" wrapText="1"/>
    </xf>
    <xf numFmtId="0" fontId="3" fillId="0" borderId="27" xfId="0" applyFont="1" applyBorder="1" applyAlignment="1">
      <alignment vertical="center" wrapText="1"/>
    </xf>
    <xf numFmtId="43" fontId="3" fillId="0" borderId="27" xfId="43" applyFont="1" applyBorder="1" applyAlignment="1">
      <alignment horizontal="right" vertical="center"/>
    </xf>
    <xf numFmtId="179" fontId="3" fillId="0" borderId="27" xfId="43" applyNumberFormat="1" applyFont="1" applyBorder="1" applyAlignment="1">
      <alignment horizontal="right" vertical="center"/>
    </xf>
    <xf numFmtId="179" fontId="3" fillId="0" borderId="27" xfId="43" applyNumberFormat="1" applyFont="1" applyBorder="1" applyAlignment="1">
      <alignment vertical="center" wrapText="1"/>
    </xf>
    <xf numFmtId="0" fontId="3" fillId="0" borderId="27" xfId="0" applyFont="1" applyBorder="1" applyAlignment="1">
      <alignment horizontal="justify"/>
    </xf>
    <xf numFmtId="0" fontId="3" fillId="0" borderId="27" xfId="0" applyFont="1" applyBorder="1" applyAlignment="1">
      <alignment horizontal="right" vertical="center"/>
    </xf>
    <xf numFmtId="49" fontId="3" fillId="0" borderId="0" xfId="0" applyNumberFormat="1" applyFont="1" applyBorder="1" applyAlignment="1">
      <alignment horizontal="center" vertical="center"/>
    </xf>
    <xf numFmtId="0" fontId="3" fillId="0" borderId="29" xfId="0" applyFont="1" applyFill="1" applyBorder="1" applyAlignment="1">
      <alignment horizontal="left" vertical="center" wrapText="1"/>
    </xf>
    <xf numFmtId="173" fontId="3" fillId="0" borderId="27" xfId="0" applyNumberFormat="1" applyFont="1" applyBorder="1" applyAlignment="1">
      <alignment horizontal="right" vertical="center" wrapText="1"/>
    </xf>
    <xf numFmtId="0" fontId="41" fillId="0" borderId="30" xfId="0" applyFont="1" applyBorder="1" applyAlignment="1">
      <alignment horizontal="center" vertical="center"/>
    </xf>
    <xf numFmtId="0" fontId="3" fillId="0" borderId="20" xfId="48" applyFont="1" applyFill="1" applyBorder="1" applyAlignment="1">
      <alignment horizontal="left" vertical="center"/>
      <protection/>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5" xfId="0" applyFont="1" applyBorder="1" applyAlignment="1">
      <alignment horizontal="center" vertical="center"/>
    </xf>
    <xf numFmtId="0" fontId="3" fillId="0" borderId="3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xf>
    <xf numFmtId="0" fontId="3" fillId="0" borderId="41" xfId="0" applyFont="1" applyBorder="1" applyAlignment="1">
      <alignment horizont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8"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2" xfId="0" applyFont="1" applyBorder="1" applyAlignment="1">
      <alignment horizontal="center" vertical="center" wrapText="1"/>
    </xf>
    <xf numFmtId="0" fontId="4" fillId="0" borderId="49" xfId="0" applyFont="1" applyBorder="1" applyAlignment="1">
      <alignment horizontal="center" vertical="center"/>
    </xf>
    <xf numFmtId="0" fontId="4" fillId="0" borderId="14" xfId="0" applyFont="1" applyBorder="1" applyAlignment="1">
      <alignment horizontal="center" vertical="center"/>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32" xfId="0" applyFont="1" applyBorder="1" applyAlignment="1">
      <alignment horizontal="left" vertic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3" fillId="0" borderId="16" xfId="0" applyFont="1" applyBorder="1" applyAlignment="1">
      <alignment horizontal="center" vertical="center" wrapText="1"/>
    </xf>
    <xf numFmtId="0" fontId="3" fillId="0" borderId="52" xfId="0" applyFont="1" applyBorder="1" applyAlignment="1">
      <alignment horizontal="center" vertical="center"/>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9" xfId="0" applyFont="1" applyBorder="1" applyAlignment="1">
      <alignment horizontal="center" vertical="center"/>
    </xf>
    <xf numFmtId="0" fontId="3" fillId="0" borderId="56" xfId="0" applyFont="1" applyBorder="1" applyAlignment="1">
      <alignment horizontal="left"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22" xfId="0" applyFont="1" applyBorder="1" applyAlignment="1">
      <alignment horizontal="center" vertical="center"/>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33" xfId="0" applyFont="1" applyBorder="1" applyAlignment="1">
      <alignment horizontal="center" vertical="center"/>
    </xf>
    <xf numFmtId="0" fontId="3" fillId="0" borderId="19" xfId="0" applyFont="1" applyBorder="1" applyAlignment="1">
      <alignment horizontal="center"/>
    </xf>
    <xf numFmtId="0" fontId="3" fillId="0" borderId="27" xfId="0" applyFont="1" applyBorder="1" applyAlignment="1">
      <alignment horizontal="center"/>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3" xfId="47"/>
    <cellStyle name="Normale 4"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 name="Valuta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7"/>
  <sheetViews>
    <sheetView tabSelected="1" zoomScale="80" zoomScaleNormal="80" zoomScalePageLayoutView="0" workbookViewId="0" topLeftCell="A1">
      <pane xSplit="2" topLeftCell="C1" activePane="topRight" state="frozen"/>
      <selection pane="topLeft" activeCell="A16" sqref="A16"/>
      <selection pane="topRight" activeCell="E81" sqref="E81"/>
    </sheetView>
  </sheetViews>
  <sheetFormatPr defaultColWidth="9.140625" defaultRowHeight="24.75" customHeight="1"/>
  <cols>
    <col min="1" max="1" width="8.00390625" style="4" customWidth="1"/>
    <col min="2" max="2" width="29.421875" style="43" customWidth="1"/>
    <col min="3" max="3" width="23.28125" style="6" customWidth="1"/>
    <col min="4" max="4" width="30.8515625" style="6" customWidth="1"/>
    <col min="5" max="5" width="22.7109375" style="6" customWidth="1"/>
    <col min="6" max="6" width="36.421875" style="6" customWidth="1"/>
    <col min="7" max="7" width="18.8515625" style="6" customWidth="1"/>
    <col min="8" max="8" width="13.00390625" style="6" customWidth="1"/>
    <col min="9" max="9" width="10.421875" style="6" customWidth="1"/>
    <col min="10" max="10" width="15.28125" style="6" customWidth="1"/>
    <col min="11" max="11" width="14.140625" style="6" customWidth="1"/>
    <col min="12" max="12" width="33.421875" style="6" bestFit="1" customWidth="1"/>
    <col min="13" max="13" width="69.57421875" style="6" customWidth="1"/>
    <col min="14" max="16" width="16.57421875" style="6" bestFit="1" customWidth="1"/>
    <col min="17" max="17" width="15.28125" style="6" bestFit="1" customWidth="1"/>
    <col min="18" max="18" width="15.57421875" style="6" bestFit="1" customWidth="1"/>
    <col min="19" max="19" width="17.7109375" style="6" bestFit="1" customWidth="1"/>
    <col min="20" max="20" width="37.8515625" style="6" customWidth="1"/>
    <col min="21" max="21" width="30.28125" style="6" customWidth="1"/>
    <col min="22" max="22" width="15.140625" style="6" customWidth="1"/>
    <col min="23" max="23" width="13.421875" style="6" customWidth="1"/>
    <col min="24" max="24" width="9.140625" style="6" customWidth="1"/>
    <col min="25" max="25" width="10.421875" style="6" customWidth="1"/>
    <col min="26" max="26" width="14.421875" style="6" customWidth="1"/>
    <col min="27" max="16384" width="9.140625" style="6" customWidth="1"/>
  </cols>
  <sheetData>
    <row r="1" spans="2:9" ht="12.75">
      <c r="B1" s="2" t="s">
        <v>0</v>
      </c>
      <c r="C1" s="149" t="s">
        <v>116</v>
      </c>
      <c r="D1" s="149"/>
      <c r="E1" s="149"/>
      <c r="F1" s="149"/>
      <c r="G1" s="1"/>
      <c r="H1" s="5"/>
      <c r="I1" s="5"/>
    </row>
    <row r="2" spans="2:9" ht="13.5" thickBot="1">
      <c r="B2" s="3"/>
      <c r="C2" s="150" t="s">
        <v>1</v>
      </c>
      <c r="D2" s="150"/>
      <c r="E2" s="150"/>
      <c r="F2" s="150"/>
      <c r="G2" s="140" t="s">
        <v>101</v>
      </c>
      <c r="H2" s="7"/>
      <c r="I2" s="7"/>
    </row>
    <row r="3" spans="2:9" ht="12" thickBot="1">
      <c r="B3" s="8"/>
      <c r="C3" s="7"/>
      <c r="D3" s="7"/>
      <c r="E3" s="7"/>
      <c r="F3" s="7"/>
      <c r="G3" s="9"/>
      <c r="H3" s="7"/>
      <c r="I3" s="7"/>
    </row>
    <row r="4" spans="2:25" ht="12" thickBot="1">
      <c r="B4" s="8"/>
      <c r="C4" s="7"/>
      <c r="D4" s="7"/>
      <c r="E4" s="7"/>
      <c r="F4" s="7"/>
      <c r="G4" s="9"/>
      <c r="H4" s="7"/>
      <c r="I4" s="7"/>
      <c r="O4" s="151" t="s">
        <v>3</v>
      </c>
      <c r="P4" s="152"/>
      <c r="Q4" s="152"/>
      <c r="R4" s="152"/>
      <c r="S4" s="152"/>
      <c r="T4" s="152"/>
      <c r="U4" s="152"/>
      <c r="V4" s="152"/>
      <c r="W4" s="152"/>
      <c r="X4" s="155" t="s">
        <v>4</v>
      </c>
      <c r="Y4" s="156"/>
    </row>
    <row r="5" spans="1:25" ht="12" thickBot="1">
      <c r="A5" s="6"/>
      <c r="B5" s="10" t="s">
        <v>88</v>
      </c>
      <c r="C5" s="7"/>
      <c r="D5" s="7"/>
      <c r="E5" s="7"/>
      <c r="F5" s="7"/>
      <c r="G5" s="9"/>
      <c r="H5" s="7"/>
      <c r="I5" s="7"/>
      <c r="O5" s="153"/>
      <c r="P5" s="154"/>
      <c r="Q5" s="154"/>
      <c r="R5" s="154"/>
      <c r="S5" s="154"/>
      <c r="T5" s="154"/>
      <c r="U5" s="154"/>
      <c r="V5" s="154"/>
      <c r="W5" s="154"/>
      <c r="X5" s="142"/>
      <c r="Y5" s="157"/>
    </row>
    <row r="6" spans="1:25" ht="12" thickBot="1">
      <c r="A6" s="6"/>
      <c r="B6" s="212" t="s">
        <v>207</v>
      </c>
      <c r="C6" s="215" t="s">
        <v>5</v>
      </c>
      <c r="D6" s="218" t="s">
        <v>6</v>
      </c>
      <c r="E6" s="156" t="s">
        <v>7</v>
      </c>
      <c r="F6" s="195" t="s">
        <v>8</v>
      </c>
      <c r="G6" s="190" t="s">
        <v>9</v>
      </c>
      <c r="H6" s="208" t="s">
        <v>10</v>
      </c>
      <c r="I6" s="195" t="s">
        <v>11</v>
      </c>
      <c r="J6" s="155" t="s">
        <v>12</v>
      </c>
      <c r="K6" s="218" t="s">
        <v>13</v>
      </c>
      <c r="L6" s="155" t="s">
        <v>14</v>
      </c>
      <c r="M6" s="155" t="s">
        <v>15</v>
      </c>
      <c r="N6" s="156" t="s">
        <v>16</v>
      </c>
      <c r="O6" s="216" t="s">
        <v>17</v>
      </c>
      <c r="P6" s="144" t="s">
        <v>18</v>
      </c>
      <c r="Q6" s="144" t="s">
        <v>19</v>
      </c>
      <c r="R6" s="142" t="s">
        <v>20</v>
      </c>
      <c r="S6" s="144" t="s">
        <v>21</v>
      </c>
      <c r="T6" s="142" t="s">
        <v>22</v>
      </c>
      <c r="U6" s="142" t="s">
        <v>23</v>
      </c>
      <c r="V6" s="142" t="s">
        <v>24</v>
      </c>
      <c r="W6" s="142"/>
      <c r="X6" s="142"/>
      <c r="Y6" s="157"/>
    </row>
    <row r="7" spans="1:25" ht="12" thickBot="1">
      <c r="A7" s="6"/>
      <c r="B7" s="213"/>
      <c r="C7" s="216"/>
      <c r="D7" s="144"/>
      <c r="E7" s="157"/>
      <c r="F7" s="196"/>
      <c r="G7" s="146"/>
      <c r="H7" s="209"/>
      <c r="I7" s="210"/>
      <c r="J7" s="143"/>
      <c r="K7" s="144"/>
      <c r="L7" s="142"/>
      <c r="M7" s="142"/>
      <c r="N7" s="157"/>
      <c r="O7" s="216"/>
      <c r="P7" s="144"/>
      <c r="Q7" s="144"/>
      <c r="R7" s="142"/>
      <c r="S7" s="144"/>
      <c r="T7" s="142"/>
      <c r="U7" s="142"/>
      <c r="V7" s="144" t="s">
        <v>25</v>
      </c>
      <c r="W7" s="12" t="s">
        <v>26</v>
      </c>
      <c r="X7" s="142"/>
      <c r="Y7" s="157"/>
    </row>
    <row r="8" spans="1:25" ht="12" thickBot="1">
      <c r="A8" s="6"/>
      <c r="B8" s="214"/>
      <c r="C8" s="217"/>
      <c r="D8" s="184"/>
      <c r="E8" s="198"/>
      <c r="F8" s="197"/>
      <c r="G8" s="15" t="s">
        <v>27</v>
      </c>
      <c r="H8" s="16" t="s">
        <v>27</v>
      </c>
      <c r="I8" s="197"/>
      <c r="J8" s="189"/>
      <c r="K8" s="17" t="s">
        <v>28</v>
      </c>
      <c r="L8" s="17" t="s">
        <v>29</v>
      </c>
      <c r="M8" s="189"/>
      <c r="N8" s="16" t="s">
        <v>30</v>
      </c>
      <c r="O8" s="217"/>
      <c r="P8" s="184"/>
      <c r="Q8" s="184"/>
      <c r="R8" s="189"/>
      <c r="S8" s="184"/>
      <c r="T8" s="18" t="s">
        <v>31</v>
      </c>
      <c r="U8" s="18" t="s">
        <v>32</v>
      </c>
      <c r="V8" s="184"/>
      <c r="W8" s="15" t="s">
        <v>33</v>
      </c>
      <c r="X8" s="184" t="s">
        <v>34</v>
      </c>
      <c r="Y8" s="185"/>
    </row>
    <row r="9" spans="1:25" s="32" customFormat="1" ht="24.75" customHeight="1">
      <c r="A9" s="19"/>
      <c r="B9" s="20" t="s">
        <v>117</v>
      </c>
      <c r="C9" s="21"/>
      <c r="D9" s="22"/>
      <c r="E9" s="23">
        <v>2022</v>
      </c>
      <c r="F9" s="24" t="s">
        <v>89</v>
      </c>
      <c r="G9" s="23" t="s">
        <v>35</v>
      </c>
      <c r="H9" s="25" t="s">
        <v>35</v>
      </c>
      <c r="I9" s="25">
        <v>61078</v>
      </c>
      <c r="J9" s="25" t="s">
        <v>82</v>
      </c>
      <c r="K9" s="23">
        <v>3</v>
      </c>
      <c r="L9" s="26"/>
      <c r="M9" s="26" t="s">
        <v>90</v>
      </c>
      <c r="N9" s="23">
        <v>1</v>
      </c>
      <c r="O9" s="27">
        <v>500000</v>
      </c>
      <c r="P9" s="28"/>
      <c r="Q9" s="29"/>
      <c r="R9" s="30"/>
      <c r="S9" s="31">
        <v>500000</v>
      </c>
      <c r="T9" s="30"/>
      <c r="U9" s="30"/>
      <c r="V9" s="30"/>
      <c r="W9" s="30"/>
      <c r="X9" s="219"/>
      <c r="Y9" s="219"/>
    </row>
    <row r="10" spans="1:25" s="32" customFormat="1" ht="24.75" customHeight="1">
      <c r="A10" s="19"/>
      <c r="B10" s="127" t="s">
        <v>118</v>
      </c>
      <c r="C10" s="135"/>
      <c r="D10" s="129"/>
      <c r="E10" s="123">
        <v>2023</v>
      </c>
      <c r="F10" s="130" t="s">
        <v>89</v>
      </c>
      <c r="G10" s="123" t="s">
        <v>35</v>
      </c>
      <c r="H10" s="122" t="s">
        <v>35</v>
      </c>
      <c r="I10" s="122">
        <v>61078</v>
      </c>
      <c r="J10" s="122" t="s">
        <v>82</v>
      </c>
      <c r="K10" s="123">
        <v>3</v>
      </c>
      <c r="L10" s="131"/>
      <c r="M10" s="131" t="s">
        <v>90</v>
      </c>
      <c r="N10" s="123">
        <v>2</v>
      </c>
      <c r="O10" s="132"/>
      <c r="P10" s="133">
        <v>500000</v>
      </c>
      <c r="Q10" s="136"/>
      <c r="R10" s="128"/>
      <c r="S10" s="134">
        <v>500000</v>
      </c>
      <c r="T10" s="128"/>
      <c r="U10" s="128"/>
      <c r="V10" s="128"/>
      <c r="W10" s="128"/>
      <c r="X10" s="220"/>
      <c r="Y10" s="220"/>
    </row>
    <row r="11" spans="1:25" s="32" customFormat="1" ht="24.75" customHeight="1">
      <c r="A11" s="19"/>
      <c r="B11" s="80" t="s">
        <v>119</v>
      </c>
      <c r="C11" s="41"/>
      <c r="D11" s="34"/>
      <c r="E11" s="35">
        <v>2024</v>
      </c>
      <c r="F11" s="36" t="s">
        <v>89</v>
      </c>
      <c r="G11" s="35" t="s">
        <v>35</v>
      </c>
      <c r="H11" s="37" t="s">
        <v>35</v>
      </c>
      <c r="I11" s="37">
        <v>61078</v>
      </c>
      <c r="J11" s="37" t="s">
        <v>82</v>
      </c>
      <c r="K11" s="35">
        <v>3</v>
      </c>
      <c r="L11" s="38"/>
      <c r="M11" s="38" t="s">
        <v>90</v>
      </c>
      <c r="N11" s="35">
        <v>2</v>
      </c>
      <c r="O11" s="39"/>
      <c r="P11" s="39"/>
      <c r="Q11" s="40">
        <v>500000</v>
      </c>
      <c r="R11" s="41"/>
      <c r="S11" s="42">
        <v>500000</v>
      </c>
      <c r="T11" s="41"/>
      <c r="U11" s="41"/>
      <c r="V11" s="41"/>
      <c r="W11" s="41"/>
      <c r="X11" s="167"/>
      <c r="Y11" s="167"/>
    </row>
    <row r="12" spans="2:9" ht="12">
      <c r="B12" s="8"/>
      <c r="C12" s="7"/>
      <c r="D12" s="7"/>
      <c r="E12" s="7"/>
      <c r="F12" s="7"/>
      <c r="G12" s="9"/>
      <c r="H12" s="7"/>
      <c r="I12" s="7"/>
    </row>
    <row r="13" ht="12" thickBot="1">
      <c r="R13" s="19"/>
    </row>
    <row r="14" spans="3:25" ht="12" thickBot="1">
      <c r="C14" s="44"/>
      <c r="F14" s="44"/>
      <c r="O14" s="154" t="s">
        <v>3</v>
      </c>
      <c r="P14" s="154"/>
      <c r="Q14" s="154"/>
      <c r="R14" s="154"/>
      <c r="S14" s="154"/>
      <c r="T14" s="154"/>
      <c r="U14" s="154"/>
      <c r="V14" s="154"/>
      <c r="W14" s="154"/>
      <c r="X14" s="142" t="s">
        <v>4</v>
      </c>
      <c r="Y14" s="142"/>
    </row>
    <row r="15" spans="2:25" ht="24" customHeight="1" thickBot="1">
      <c r="B15" s="45" t="s">
        <v>2</v>
      </c>
      <c r="O15" s="154"/>
      <c r="P15" s="154"/>
      <c r="Q15" s="154"/>
      <c r="R15" s="154"/>
      <c r="S15" s="154"/>
      <c r="T15" s="154"/>
      <c r="U15" s="154"/>
      <c r="V15" s="154"/>
      <c r="W15" s="154"/>
      <c r="X15" s="142"/>
      <c r="Y15" s="142"/>
    </row>
    <row r="16" spans="2:25" ht="12" thickBot="1">
      <c r="B16" s="147" t="s">
        <v>207</v>
      </c>
      <c r="C16" s="144" t="s">
        <v>5</v>
      </c>
      <c r="D16" s="144" t="s">
        <v>6</v>
      </c>
      <c r="E16" s="142" t="s">
        <v>7</v>
      </c>
      <c r="F16" s="142" t="s">
        <v>8</v>
      </c>
      <c r="G16" s="146" t="s">
        <v>9</v>
      </c>
      <c r="H16" s="143" t="s">
        <v>10</v>
      </c>
      <c r="I16" s="142" t="s">
        <v>11</v>
      </c>
      <c r="J16" s="142" t="s">
        <v>12</v>
      </c>
      <c r="K16" s="144" t="s">
        <v>13</v>
      </c>
      <c r="L16" s="142" t="s">
        <v>14</v>
      </c>
      <c r="M16" s="142" t="s">
        <v>15</v>
      </c>
      <c r="N16" s="142" t="s">
        <v>16</v>
      </c>
      <c r="O16" s="144" t="s">
        <v>17</v>
      </c>
      <c r="P16" s="144" t="s">
        <v>18</v>
      </c>
      <c r="Q16" s="144" t="s">
        <v>19</v>
      </c>
      <c r="R16" s="142" t="s">
        <v>20</v>
      </c>
      <c r="S16" s="144" t="s">
        <v>21</v>
      </c>
      <c r="T16" s="142" t="s">
        <v>22</v>
      </c>
      <c r="U16" s="142" t="s">
        <v>23</v>
      </c>
      <c r="V16" s="142" t="s">
        <v>24</v>
      </c>
      <c r="W16" s="142"/>
      <c r="X16" s="142"/>
      <c r="Y16" s="142"/>
    </row>
    <row r="17" spans="2:25" ht="12" thickBot="1">
      <c r="B17" s="147"/>
      <c r="C17" s="144"/>
      <c r="D17" s="144"/>
      <c r="E17" s="142"/>
      <c r="F17" s="142"/>
      <c r="G17" s="146"/>
      <c r="H17" s="143"/>
      <c r="I17" s="143"/>
      <c r="J17" s="143"/>
      <c r="K17" s="144"/>
      <c r="L17" s="142"/>
      <c r="M17" s="142"/>
      <c r="N17" s="142"/>
      <c r="O17" s="144"/>
      <c r="P17" s="144"/>
      <c r="Q17" s="144"/>
      <c r="R17" s="142"/>
      <c r="S17" s="144"/>
      <c r="T17" s="142"/>
      <c r="U17" s="142"/>
      <c r="V17" s="144" t="s">
        <v>25</v>
      </c>
      <c r="W17" s="12" t="s">
        <v>26</v>
      </c>
      <c r="X17" s="142"/>
      <c r="Y17" s="142"/>
    </row>
    <row r="18" spans="2:25" ht="12" thickBot="1">
      <c r="B18" s="147"/>
      <c r="C18" s="144"/>
      <c r="D18" s="144"/>
      <c r="E18" s="142"/>
      <c r="F18" s="142"/>
      <c r="G18" s="12" t="s">
        <v>27</v>
      </c>
      <c r="H18" s="12" t="s">
        <v>27</v>
      </c>
      <c r="I18" s="142"/>
      <c r="J18" s="142"/>
      <c r="K18" s="11" t="s">
        <v>28</v>
      </c>
      <c r="L18" s="11" t="s">
        <v>29</v>
      </c>
      <c r="M18" s="142"/>
      <c r="N18" s="12" t="s">
        <v>30</v>
      </c>
      <c r="O18" s="144"/>
      <c r="P18" s="144"/>
      <c r="Q18" s="144"/>
      <c r="R18" s="142"/>
      <c r="S18" s="144"/>
      <c r="T18" s="46" t="s">
        <v>31</v>
      </c>
      <c r="U18" s="46" t="s">
        <v>32</v>
      </c>
      <c r="V18" s="144"/>
      <c r="W18" s="12" t="s">
        <v>33</v>
      </c>
      <c r="X18" s="144" t="s">
        <v>34</v>
      </c>
      <c r="Y18" s="144"/>
    </row>
    <row r="19" spans="1:25" s="4" customFormat="1" ht="24.75" customHeight="1">
      <c r="A19" s="47"/>
      <c r="B19" s="48" t="s">
        <v>36</v>
      </c>
      <c r="C19" s="49"/>
      <c r="D19" s="49"/>
      <c r="E19" s="50">
        <v>2023</v>
      </c>
      <c r="F19" s="50"/>
      <c r="G19" s="50" t="s">
        <v>35</v>
      </c>
      <c r="H19" s="50" t="s">
        <v>35</v>
      </c>
      <c r="I19" s="49">
        <v>63084</v>
      </c>
      <c r="J19" s="50"/>
      <c r="K19" s="50">
        <v>3</v>
      </c>
      <c r="L19" s="50"/>
      <c r="M19" s="51" t="s">
        <v>37</v>
      </c>
      <c r="N19" s="50">
        <v>1</v>
      </c>
      <c r="O19" s="52"/>
      <c r="P19" s="52"/>
      <c r="Q19" s="52">
        <v>1000000</v>
      </c>
      <c r="R19" s="52">
        <v>0</v>
      </c>
      <c r="S19" s="52">
        <f aca="true" t="shared" si="0" ref="S19:S35">O19+P19+Q19</f>
        <v>1000000</v>
      </c>
      <c r="T19" s="53"/>
      <c r="U19" s="53"/>
      <c r="V19" s="49"/>
      <c r="W19" s="49"/>
      <c r="X19" s="170"/>
      <c r="Y19" s="170"/>
    </row>
    <row r="20" spans="2:25" s="4" customFormat="1" ht="24.75" customHeight="1">
      <c r="B20" s="48" t="s">
        <v>38</v>
      </c>
      <c r="C20" s="49"/>
      <c r="D20" s="49"/>
      <c r="E20" s="50">
        <v>2023</v>
      </c>
      <c r="F20" s="50"/>
      <c r="G20" s="50" t="s">
        <v>35</v>
      </c>
      <c r="H20" s="50" t="s">
        <v>35</v>
      </c>
      <c r="I20" s="49">
        <v>63084</v>
      </c>
      <c r="J20" s="50"/>
      <c r="K20" s="50">
        <v>3</v>
      </c>
      <c r="L20" s="50"/>
      <c r="M20" s="51" t="s">
        <v>39</v>
      </c>
      <c r="N20" s="50">
        <v>1</v>
      </c>
      <c r="O20" s="52"/>
      <c r="P20" s="52"/>
      <c r="Q20" s="52">
        <v>1000000</v>
      </c>
      <c r="R20" s="52">
        <v>0</v>
      </c>
      <c r="S20" s="52">
        <f t="shared" si="0"/>
        <v>1000000</v>
      </c>
      <c r="T20" s="53"/>
      <c r="U20" s="53"/>
      <c r="V20" s="49"/>
      <c r="W20" s="49"/>
      <c r="X20" s="170"/>
      <c r="Y20" s="170"/>
    </row>
    <row r="21" spans="2:25" s="4" customFormat="1" ht="24.75" customHeight="1">
      <c r="B21" s="48" t="s">
        <v>40</v>
      </c>
      <c r="C21" s="49"/>
      <c r="D21" s="49"/>
      <c r="E21" s="50">
        <v>2023</v>
      </c>
      <c r="F21" s="50"/>
      <c r="G21" s="50" t="s">
        <v>35</v>
      </c>
      <c r="H21" s="50" t="s">
        <v>35</v>
      </c>
      <c r="I21" s="49">
        <v>63064</v>
      </c>
      <c r="J21" s="50"/>
      <c r="K21" s="50">
        <v>3</v>
      </c>
      <c r="L21" s="50"/>
      <c r="M21" s="51" t="s">
        <v>41</v>
      </c>
      <c r="N21" s="50">
        <v>1</v>
      </c>
      <c r="O21" s="52"/>
      <c r="P21" s="52"/>
      <c r="Q21" s="52">
        <v>1000000</v>
      </c>
      <c r="R21" s="52">
        <v>0</v>
      </c>
      <c r="S21" s="52">
        <f t="shared" si="0"/>
        <v>1000000</v>
      </c>
      <c r="T21" s="53"/>
      <c r="U21" s="53"/>
      <c r="V21" s="49"/>
      <c r="W21" s="49"/>
      <c r="X21" s="170"/>
      <c r="Y21" s="170"/>
    </row>
    <row r="22" spans="2:25" s="4" customFormat="1" ht="24.75" customHeight="1">
      <c r="B22" s="48" t="s">
        <v>165</v>
      </c>
      <c r="C22" s="49"/>
      <c r="D22" s="49"/>
      <c r="E22" s="50">
        <v>2023</v>
      </c>
      <c r="F22" s="50"/>
      <c r="G22" s="50" t="s">
        <v>35</v>
      </c>
      <c r="H22" s="50" t="s">
        <v>35</v>
      </c>
      <c r="I22" s="49">
        <v>63064</v>
      </c>
      <c r="J22" s="50"/>
      <c r="K22" s="50">
        <v>3</v>
      </c>
      <c r="L22" s="50"/>
      <c r="M22" s="51" t="s">
        <v>42</v>
      </c>
      <c r="N22" s="50">
        <v>1</v>
      </c>
      <c r="O22" s="52"/>
      <c r="P22" s="52"/>
      <c r="Q22" s="52">
        <v>1000000</v>
      </c>
      <c r="R22" s="52">
        <v>0</v>
      </c>
      <c r="S22" s="52">
        <f t="shared" si="0"/>
        <v>1000000</v>
      </c>
      <c r="T22" s="53"/>
      <c r="U22" s="53"/>
      <c r="V22" s="49"/>
      <c r="W22" s="49"/>
      <c r="X22" s="170"/>
      <c r="Y22" s="170"/>
    </row>
    <row r="23" spans="2:25" s="4" customFormat="1" ht="24.75" customHeight="1">
      <c r="B23" s="48" t="s">
        <v>166</v>
      </c>
      <c r="C23" s="49"/>
      <c r="D23" s="49"/>
      <c r="E23" s="50">
        <v>2022</v>
      </c>
      <c r="F23" s="50"/>
      <c r="G23" s="50" t="s">
        <v>35</v>
      </c>
      <c r="H23" s="50" t="s">
        <v>35</v>
      </c>
      <c r="I23" s="49">
        <v>63019</v>
      </c>
      <c r="J23" s="50"/>
      <c r="K23" s="50">
        <v>3</v>
      </c>
      <c r="L23" s="50"/>
      <c r="M23" s="51" t="s">
        <v>43</v>
      </c>
      <c r="N23" s="50">
        <v>1</v>
      </c>
      <c r="O23" s="52"/>
      <c r="P23" s="52">
        <v>300000</v>
      </c>
      <c r="Q23" s="52"/>
      <c r="R23" s="52">
        <v>0</v>
      </c>
      <c r="S23" s="52">
        <f t="shared" si="0"/>
        <v>300000</v>
      </c>
      <c r="T23" s="53"/>
      <c r="U23" s="53"/>
      <c r="V23" s="49"/>
      <c r="W23" s="49"/>
      <c r="X23" s="170"/>
      <c r="Y23" s="170"/>
    </row>
    <row r="24" spans="2:25" s="4" customFormat="1" ht="24.75" customHeight="1">
      <c r="B24" s="48" t="s">
        <v>44</v>
      </c>
      <c r="C24" s="49"/>
      <c r="D24" s="49"/>
      <c r="E24" s="50">
        <v>2022</v>
      </c>
      <c r="F24" s="50"/>
      <c r="G24" s="50" t="s">
        <v>35</v>
      </c>
      <c r="H24" s="50" t="s">
        <v>35</v>
      </c>
      <c r="I24" s="49">
        <v>63019</v>
      </c>
      <c r="J24" s="50"/>
      <c r="K24" s="50">
        <v>3</v>
      </c>
      <c r="L24" s="50"/>
      <c r="M24" s="51" t="s">
        <v>45</v>
      </c>
      <c r="N24" s="50">
        <v>1</v>
      </c>
      <c r="O24" s="52"/>
      <c r="P24" s="52">
        <v>200000</v>
      </c>
      <c r="Q24" s="52"/>
      <c r="R24" s="52">
        <v>0</v>
      </c>
      <c r="S24" s="52">
        <f t="shared" si="0"/>
        <v>200000</v>
      </c>
      <c r="T24" s="53"/>
      <c r="U24" s="53"/>
      <c r="V24" s="49"/>
      <c r="W24" s="49"/>
      <c r="X24" s="170"/>
      <c r="Y24" s="170"/>
    </row>
    <row r="25" spans="2:25" s="4" customFormat="1" ht="24.75" customHeight="1">
      <c r="B25" s="48" t="s">
        <v>167</v>
      </c>
      <c r="C25" s="49"/>
      <c r="D25" s="49"/>
      <c r="E25" s="50">
        <v>2022</v>
      </c>
      <c r="F25" s="50"/>
      <c r="G25" s="50" t="s">
        <v>35</v>
      </c>
      <c r="H25" s="50" t="s">
        <v>35</v>
      </c>
      <c r="I25" s="49">
        <v>63031</v>
      </c>
      <c r="J25" s="50"/>
      <c r="K25" s="50">
        <v>3</v>
      </c>
      <c r="L25" s="50"/>
      <c r="M25" s="51" t="s">
        <v>46</v>
      </c>
      <c r="N25" s="50">
        <v>1</v>
      </c>
      <c r="O25" s="52"/>
      <c r="P25" s="52">
        <v>300000</v>
      </c>
      <c r="Q25" s="52"/>
      <c r="R25" s="52">
        <v>0</v>
      </c>
      <c r="S25" s="52">
        <f t="shared" si="0"/>
        <v>300000</v>
      </c>
      <c r="T25" s="49"/>
      <c r="U25" s="49"/>
      <c r="V25" s="49"/>
      <c r="W25" s="49"/>
      <c r="X25" s="170"/>
      <c r="Y25" s="170"/>
    </row>
    <row r="26" spans="2:25" s="4" customFormat="1" ht="24.75" customHeight="1">
      <c r="B26" s="48" t="s">
        <v>47</v>
      </c>
      <c r="C26" s="49"/>
      <c r="D26" s="49"/>
      <c r="E26" s="50">
        <v>2022</v>
      </c>
      <c r="F26" s="50"/>
      <c r="G26" s="50" t="s">
        <v>35</v>
      </c>
      <c r="H26" s="50" t="s">
        <v>35</v>
      </c>
      <c r="I26" s="49">
        <v>63031</v>
      </c>
      <c r="J26" s="50"/>
      <c r="K26" s="50">
        <v>3</v>
      </c>
      <c r="L26" s="50"/>
      <c r="M26" s="51" t="s">
        <v>48</v>
      </c>
      <c r="N26" s="50">
        <v>1</v>
      </c>
      <c r="O26" s="52"/>
      <c r="P26" s="52">
        <v>300000</v>
      </c>
      <c r="Q26" s="52"/>
      <c r="R26" s="52">
        <v>0</v>
      </c>
      <c r="S26" s="52">
        <f t="shared" si="0"/>
        <v>300000</v>
      </c>
      <c r="T26" s="49"/>
      <c r="U26" s="49"/>
      <c r="V26" s="49"/>
      <c r="W26" s="49"/>
      <c r="X26" s="170"/>
      <c r="Y26" s="170"/>
    </row>
    <row r="27" spans="2:25" s="4" customFormat="1" ht="24.75" customHeight="1">
      <c r="B27" s="48" t="s">
        <v>49</v>
      </c>
      <c r="C27" s="49"/>
      <c r="D27" s="49"/>
      <c r="E27" s="50">
        <v>2022</v>
      </c>
      <c r="F27" s="50"/>
      <c r="G27" s="50" t="s">
        <v>35</v>
      </c>
      <c r="H27" s="50" t="s">
        <v>35</v>
      </c>
      <c r="I27" s="49">
        <v>63031</v>
      </c>
      <c r="J27" s="50"/>
      <c r="K27" s="50">
        <v>3</v>
      </c>
      <c r="L27" s="50"/>
      <c r="M27" s="51" t="s">
        <v>50</v>
      </c>
      <c r="N27" s="50">
        <v>1</v>
      </c>
      <c r="O27" s="52"/>
      <c r="P27" s="52">
        <v>500000</v>
      </c>
      <c r="Q27" s="52"/>
      <c r="R27" s="52">
        <v>0</v>
      </c>
      <c r="S27" s="52">
        <f t="shared" si="0"/>
        <v>500000</v>
      </c>
      <c r="T27" s="49"/>
      <c r="U27" s="49"/>
      <c r="V27" s="49"/>
      <c r="W27" s="49"/>
      <c r="X27" s="170"/>
      <c r="Y27" s="170"/>
    </row>
    <row r="28" spans="2:25" s="4" customFormat="1" ht="24.75" customHeight="1">
      <c r="B28" s="48" t="s">
        <v>168</v>
      </c>
      <c r="C28" s="49"/>
      <c r="D28" s="49"/>
      <c r="E28" s="49">
        <v>2023</v>
      </c>
      <c r="F28" s="49"/>
      <c r="G28" s="49" t="s">
        <v>35</v>
      </c>
      <c r="H28" s="49" t="s">
        <v>35</v>
      </c>
      <c r="I28" s="49">
        <v>63053</v>
      </c>
      <c r="J28" s="49"/>
      <c r="K28" s="49">
        <v>3</v>
      </c>
      <c r="L28" s="49"/>
      <c r="M28" s="51" t="s">
        <v>51</v>
      </c>
      <c r="N28" s="49">
        <v>1</v>
      </c>
      <c r="O28" s="52"/>
      <c r="P28" s="52"/>
      <c r="Q28" s="52">
        <v>300000</v>
      </c>
      <c r="R28" s="52">
        <v>0</v>
      </c>
      <c r="S28" s="52">
        <f t="shared" si="0"/>
        <v>300000</v>
      </c>
      <c r="T28" s="49"/>
      <c r="U28" s="49"/>
      <c r="V28" s="49"/>
      <c r="W28" s="49"/>
      <c r="X28" s="170"/>
      <c r="Y28" s="170"/>
    </row>
    <row r="29" spans="2:25" s="4" customFormat="1" ht="24.75" customHeight="1">
      <c r="B29" s="48" t="s">
        <v>169</v>
      </c>
      <c r="C29" s="49"/>
      <c r="D29" s="49"/>
      <c r="E29" s="49">
        <v>2022</v>
      </c>
      <c r="F29" s="49"/>
      <c r="G29" s="49" t="s">
        <v>35</v>
      </c>
      <c r="H29" s="49" t="s">
        <v>35</v>
      </c>
      <c r="I29" s="49">
        <v>63080</v>
      </c>
      <c r="J29" s="49"/>
      <c r="K29" s="49">
        <v>3</v>
      </c>
      <c r="L29" s="49"/>
      <c r="M29" s="51" t="s">
        <v>52</v>
      </c>
      <c r="N29" s="49">
        <v>1</v>
      </c>
      <c r="O29" s="52"/>
      <c r="P29" s="52">
        <v>300000</v>
      </c>
      <c r="Q29" s="52"/>
      <c r="R29" s="52">
        <v>0</v>
      </c>
      <c r="S29" s="52">
        <f t="shared" si="0"/>
        <v>300000</v>
      </c>
      <c r="T29" s="49"/>
      <c r="U29" s="49"/>
      <c r="V29" s="49"/>
      <c r="W29" s="49"/>
      <c r="X29" s="170"/>
      <c r="Y29" s="170"/>
    </row>
    <row r="30" spans="2:25" s="4" customFormat="1" ht="24.75" customHeight="1">
      <c r="B30" s="48" t="s">
        <v>170</v>
      </c>
      <c r="C30" s="49"/>
      <c r="D30" s="49"/>
      <c r="E30" s="49">
        <v>2023</v>
      </c>
      <c r="F30" s="49"/>
      <c r="G30" s="49" t="s">
        <v>35</v>
      </c>
      <c r="H30" s="49" t="s">
        <v>35</v>
      </c>
      <c r="I30" s="49">
        <v>63044</v>
      </c>
      <c r="J30" s="49"/>
      <c r="K30" s="49">
        <v>3</v>
      </c>
      <c r="L30" s="49"/>
      <c r="M30" s="51" t="s">
        <v>53</v>
      </c>
      <c r="N30" s="49">
        <v>1</v>
      </c>
      <c r="O30" s="52"/>
      <c r="P30" s="52"/>
      <c r="Q30" s="52">
        <v>300000</v>
      </c>
      <c r="R30" s="52">
        <v>0</v>
      </c>
      <c r="S30" s="52">
        <f t="shared" si="0"/>
        <v>300000</v>
      </c>
      <c r="T30" s="49"/>
      <c r="U30" s="49"/>
      <c r="V30" s="49"/>
      <c r="W30" s="49"/>
      <c r="X30" s="170"/>
      <c r="Y30" s="170"/>
    </row>
    <row r="31" spans="2:25" s="4" customFormat="1" ht="24.75" customHeight="1">
      <c r="B31" s="48" t="s">
        <v>175</v>
      </c>
      <c r="C31" s="49"/>
      <c r="D31" s="49"/>
      <c r="E31" s="49">
        <v>2022</v>
      </c>
      <c r="F31" s="49"/>
      <c r="G31" s="49" t="s">
        <v>35</v>
      </c>
      <c r="H31" s="49" t="s">
        <v>35</v>
      </c>
      <c r="I31" s="49">
        <v>65006</v>
      </c>
      <c r="J31" s="49"/>
      <c r="K31" s="49">
        <v>3</v>
      </c>
      <c r="L31" s="49"/>
      <c r="M31" s="51" t="s">
        <v>54</v>
      </c>
      <c r="N31" s="49">
        <v>1</v>
      </c>
      <c r="O31" s="52"/>
      <c r="P31" s="52">
        <v>1000000</v>
      </c>
      <c r="Q31" s="52"/>
      <c r="R31" s="52">
        <v>0</v>
      </c>
      <c r="S31" s="52">
        <f t="shared" si="0"/>
        <v>1000000</v>
      </c>
      <c r="T31" s="49"/>
      <c r="U31" s="49"/>
      <c r="V31" s="49"/>
      <c r="W31" s="49"/>
      <c r="X31" s="170"/>
      <c r="Y31" s="170"/>
    </row>
    <row r="32" spans="2:25" s="4" customFormat="1" ht="24.75" customHeight="1">
      <c r="B32" s="48" t="s">
        <v>171</v>
      </c>
      <c r="C32" s="49"/>
      <c r="D32" s="49"/>
      <c r="E32" s="49">
        <v>2022</v>
      </c>
      <c r="F32" s="49"/>
      <c r="G32" s="49" t="s">
        <v>35</v>
      </c>
      <c r="H32" s="49" t="s">
        <v>35</v>
      </c>
      <c r="I32" s="49">
        <v>63014</v>
      </c>
      <c r="J32" s="49"/>
      <c r="K32" s="49">
        <v>3</v>
      </c>
      <c r="L32" s="49"/>
      <c r="M32" s="51" t="s">
        <v>55</v>
      </c>
      <c r="N32" s="49">
        <v>1</v>
      </c>
      <c r="O32" s="52"/>
      <c r="P32" s="52">
        <v>800000</v>
      </c>
      <c r="Q32" s="52"/>
      <c r="R32" s="52">
        <v>0</v>
      </c>
      <c r="S32" s="52">
        <f t="shared" si="0"/>
        <v>800000</v>
      </c>
      <c r="T32" s="49"/>
      <c r="U32" s="49"/>
      <c r="V32" s="49"/>
      <c r="W32" s="49"/>
      <c r="X32" s="170"/>
      <c r="Y32" s="170"/>
    </row>
    <row r="33" spans="2:25" s="4" customFormat="1" ht="24.75" customHeight="1">
      <c r="B33" s="48" t="s">
        <v>172</v>
      </c>
      <c r="C33" s="49"/>
      <c r="D33" s="49"/>
      <c r="E33" s="49">
        <v>2022</v>
      </c>
      <c r="F33" s="49"/>
      <c r="G33" s="49" t="s">
        <v>35</v>
      </c>
      <c r="H33" s="49" t="s">
        <v>35</v>
      </c>
      <c r="I33" s="49">
        <v>65002</v>
      </c>
      <c r="J33" s="49"/>
      <c r="K33" s="49">
        <v>3</v>
      </c>
      <c r="L33" s="49"/>
      <c r="M33" s="51" t="s">
        <v>56</v>
      </c>
      <c r="N33" s="49">
        <v>1</v>
      </c>
      <c r="O33" s="52"/>
      <c r="P33" s="52">
        <v>500000</v>
      </c>
      <c r="Q33" s="52"/>
      <c r="R33" s="52">
        <v>0</v>
      </c>
      <c r="S33" s="52">
        <f t="shared" si="0"/>
        <v>500000</v>
      </c>
      <c r="T33" s="49"/>
      <c r="U33" s="49"/>
      <c r="V33" s="49"/>
      <c r="W33" s="49"/>
      <c r="X33" s="170"/>
      <c r="Y33" s="170"/>
    </row>
    <row r="34" spans="2:25" s="4" customFormat="1" ht="24.75" customHeight="1">
      <c r="B34" s="48" t="s">
        <v>173</v>
      </c>
      <c r="C34" s="49"/>
      <c r="D34" s="49"/>
      <c r="E34" s="49">
        <v>2022</v>
      </c>
      <c r="F34" s="49"/>
      <c r="G34" s="49" t="s">
        <v>35</v>
      </c>
      <c r="H34" s="49" t="s">
        <v>35</v>
      </c>
      <c r="I34" s="49">
        <v>65071</v>
      </c>
      <c r="J34" s="49"/>
      <c r="K34" s="49">
        <v>3</v>
      </c>
      <c r="L34" s="49"/>
      <c r="M34" s="51" t="s">
        <v>132</v>
      </c>
      <c r="N34" s="49">
        <v>1</v>
      </c>
      <c r="O34" s="52"/>
      <c r="P34" s="52">
        <v>300000</v>
      </c>
      <c r="Q34" s="52"/>
      <c r="R34" s="52">
        <v>0</v>
      </c>
      <c r="S34" s="52">
        <f t="shared" si="0"/>
        <v>300000</v>
      </c>
      <c r="T34" s="49"/>
      <c r="U34" s="49"/>
      <c r="V34" s="49"/>
      <c r="W34" s="49"/>
      <c r="X34" s="170"/>
      <c r="Y34" s="170"/>
    </row>
    <row r="35" spans="2:25" s="4" customFormat="1" ht="24.75" customHeight="1">
      <c r="B35" s="48" t="s">
        <v>174</v>
      </c>
      <c r="C35" s="49"/>
      <c r="D35" s="49"/>
      <c r="E35" s="49">
        <v>2022</v>
      </c>
      <c r="F35" s="49"/>
      <c r="G35" s="49" t="s">
        <v>35</v>
      </c>
      <c r="H35" s="49" t="s">
        <v>35</v>
      </c>
      <c r="I35" s="49">
        <v>65134</v>
      </c>
      <c r="J35" s="49"/>
      <c r="K35" s="49">
        <v>3</v>
      </c>
      <c r="L35" s="49"/>
      <c r="M35" s="51" t="s">
        <v>57</v>
      </c>
      <c r="N35" s="49">
        <v>1</v>
      </c>
      <c r="O35" s="52"/>
      <c r="P35" s="52">
        <v>300000</v>
      </c>
      <c r="Q35" s="52"/>
      <c r="R35" s="52">
        <v>0</v>
      </c>
      <c r="S35" s="52">
        <f t="shared" si="0"/>
        <v>300000</v>
      </c>
      <c r="T35" s="49"/>
      <c r="U35" s="49"/>
      <c r="V35" s="49"/>
      <c r="W35" s="49"/>
      <c r="X35" s="170"/>
      <c r="Y35" s="170"/>
    </row>
    <row r="36" spans="2:25" s="4" customFormat="1" ht="11.25">
      <c r="B36" s="54"/>
      <c r="C36" s="55"/>
      <c r="D36" s="55"/>
      <c r="E36" s="55"/>
      <c r="F36" s="55"/>
      <c r="G36" s="55"/>
      <c r="H36" s="55"/>
      <c r="I36" s="55"/>
      <c r="J36" s="55"/>
      <c r="K36" s="55"/>
      <c r="L36" s="55"/>
      <c r="M36" s="56"/>
      <c r="N36" s="55"/>
      <c r="O36" s="57"/>
      <c r="P36" s="57"/>
      <c r="Q36" s="57"/>
      <c r="R36" s="57"/>
      <c r="S36" s="57"/>
      <c r="T36" s="55"/>
      <c r="U36" s="55"/>
      <c r="V36" s="55"/>
      <c r="W36" s="55"/>
      <c r="X36" s="55"/>
      <c r="Y36" s="55"/>
    </row>
    <row r="37" spans="2:25" s="4" customFormat="1" ht="12" thickBot="1">
      <c r="B37" s="54"/>
      <c r="C37" s="55"/>
      <c r="D37" s="55"/>
      <c r="E37" s="55"/>
      <c r="F37" s="55"/>
      <c r="G37" s="55"/>
      <c r="H37" s="55"/>
      <c r="I37" s="55"/>
      <c r="J37" s="55"/>
      <c r="K37" s="55"/>
      <c r="L37" s="55"/>
      <c r="M37" s="56"/>
      <c r="N37" s="55"/>
      <c r="O37" s="57"/>
      <c r="P37" s="57"/>
      <c r="Q37" s="57"/>
      <c r="R37" s="57"/>
      <c r="S37" s="57"/>
      <c r="T37" s="55"/>
      <c r="U37" s="55"/>
      <c r="V37" s="55"/>
      <c r="W37" s="55"/>
      <c r="X37" s="55"/>
      <c r="Y37" s="55"/>
    </row>
    <row r="38" spans="3:25" ht="12" thickBot="1">
      <c r="C38" s="44"/>
      <c r="F38" s="44"/>
      <c r="O38" s="154" t="s">
        <v>3</v>
      </c>
      <c r="P38" s="154"/>
      <c r="Q38" s="154"/>
      <c r="R38" s="154"/>
      <c r="S38" s="154"/>
      <c r="T38" s="154"/>
      <c r="U38" s="154"/>
      <c r="V38" s="154"/>
      <c r="W38" s="154"/>
      <c r="X38" s="142" t="s">
        <v>4</v>
      </c>
      <c r="Y38" s="142"/>
    </row>
    <row r="39" spans="2:25" ht="24" customHeight="1" thickBot="1">
      <c r="B39" s="45" t="s">
        <v>182</v>
      </c>
      <c r="O39" s="154"/>
      <c r="P39" s="154"/>
      <c r="Q39" s="154"/>
      <c r="R39" s="154"/>
      <c r="S39" s="154"/>
      <c r="T39" s="154"/>
      <c r="U39" s="154"/>
      <c r="V39" s="154"/>
      <c r="W39" s="154"/>
      <c r="X39" s="142"/>
      <c r="Y39" s="142"/>
    </row>
    <row r="40" spans="2:25" ht="12" thickBot="1">
      <c r="B40" s="147" t="s">
        <v>207</v>
      </c>
      <c r="C40" s="144" t="s">
        <v>5</v>
      </c>
      <c r="D40" s="144" t="s">
        <v>6</v>
      </c>
      <c r="E40" s="142" t="s">
        <v>7</v>
      </c>
      <c r="F40" s="142" t="s">
        <v>8</v>
      </c>
      <c r="G40" s="146" t="s">
        <v>9</v>
      </c>
      <c r="H40" s="143" t="s">
        <v>10</v>
      </c>
      <c r="I40" s="142" t="s">
        <v>11</v>
      </c>
      <c r="J40" s="142" t="s">
        <v>12</v>
      </c>
      <c r="K40" s="144" t="s">
        <v>13</v>
      </c>
      <c r="L40" s="142" t="s">
        <v>14</v>
      </c>
      <c r="M40" s="142" t="s">
        <v>15</v>
      </c>
      <c r="N40" s="142" t="s">
        <v>16</v>
      </c>
      <c r="O40" s="144" t="s">
        <v>17</v>
      </c>
      <c r="P40" s="144" t="s">
        <v>18</v>
      </c>
      <c r="Q40" s="144" t="s">
        <v>19</v>
      </c>
      <c r="R40" s="142" t="s">
        <v>20</v>
      </c>
      <c r="S40" s="144" t="s">
        <v>21</v>
      </c>
      <c r="T40" s="142" t="s">
        <v>22</v>
      </c>
      <c r="U40" s="142" t="s">
        <v>23</v>
      </c>
      <c r="V40" s="142" t="s">
        <v>24</v>
      </c>
      <c r="W40" s="142"/>
      <c r="X40" s="142"/>
      <c r="Y40" s="142"/>
    </row>
    <row r="41" spans="2:25" ht="12" thickBot="1">
      <c r="B41" s="147"/>
      <c r="C41" s="144"/>
      <c r="D41" s="144"/>
      <c r="E41" s="142"/>
      <c r="F41" s="142"/>
      <c r="G41" s="146"/>
      <c r="H41" s="143"/>
      <c r="I41" s="143"/>
      <c r="J41" s="143"/>
      <c r="K41" s="144"/>
      <c r="L41" s="142"/>
      <c r="M41" s="142"/>
      <c r="N41" s="142"/>
      <c r="O41" s="144"/>
      <c r="P41" s="144"/>
      <c r="Q41" s="144"/>
      <c r="R41" s="142"/>
      <c r="S41" s="144"/>
      <c r="T41" s="142"/>
      <c r="U41" s="142"/>
      <c r="V41" s="144" t="s">
        <v>25</v>
      </c>
      <c r="W41" s="12" t="s">
        <v>26</v>
      </c>
      <c r="X41" s="142"/>
      <c r="Y41" s="142"/>
    </row>
    <row r="42" spans="2:25" ht="12">
      <c r="B42" s="148"/>
      <c r="C42" s="146"/>
      <c r="D42" s="146"/>
      <c r="E42" s="143"/>
      <c r="F42" s="143"/>
      <c r="G42" s="13" t="s">
        <v>27</v>
      </c>
      <c r="H42" s="13" t="s">
        <v>27</v>
      </c>
      <c r="I42" s="143"/>
      <c r="J42" s="143"/>
      <c r="K42" s="14" t="s">
        <v>28</v>
      </c>
      <c r="L42" s="14" t="s">
        <v>29</v>
      </c>
      <c r="M42" s="143"/>
      <c r="N42" s="13" t="s">
        <v>30</v>
      </c>
      <c r="O42" s="146"/>
      <c r="P42" s="146"/>
      <c r="Q42" s="146"/>
      <c r="R42" s="143"/>
      <c r="S42" s="146"/>
      <c r="T42" s="58" t="s">
        <v>31</v>
      </c>
      <c r="U42" s="58" t="s">
        <v>32</v>
      </c>
      <c r="V42" s="146"/>
      <c r="W42" s="13" t="s">
        <v>33</v>
      </c>
      <c r="X42" s="146" t="s">
        <v>34</v>
      </c>
      <c r="Y42" s="146"/>
    </row>
    <row r="43" spans="2:25" ht="30.75" customHeight="1">
      <c r="B43" s="48" t="s">
        <v>188</v>
      </c>
      <c r="C43" s="37"/>
      <c r="D43" s="37" t="s">
        <v>178</v>
      </c>
      <c r="E43" s="35">
        <v>2021</v>
      </c>
      <c r="F43" s="35" t="s">
        <v>179</v>
      </c>
      <c r="G43" s="35" t="s">
        <v>59</v>
      </c>
      <c r="H43" s="35" t="s">
        <v>59</v>
      </c>
      <c r="I43" s="101" t="s">
        <v>60</v>
      </c>
      <c r="J43" s="37" t="s">
        <v>61</v>
      </c>
      <c r="K43" s="35" t="s">
        <v>180</v>
      </c>
      <c r="L43" s="35" t="s">
        <v>190</v>
      </c>
      <c r="M43" s="80" t="s">
        <v>183</v>
      </c>
      <c r="N43" s="35" t="s">
        <v>181</v>
      </c>
      <c r="O43" s="82">
        <v>1750400</v>
      </c>
      <c r="P43" s="82">
        <v>3645580.05</v>
      </c>
      <c r="Q43" s="82">
        <v>3270686.61</v>
      </c>
      <c r="R43" s="82">
        <v>1333333.34</v>
      </c>
      <c r="S43" s="102">
        <f>SUM(O43:R43)</f>
        <v>10000000</v>
      </c>
      <c r="T43" s="103"/>
      <c r="U43" s="104">
        <v>45657</v>
      </c>
      <c r="V43" s="37"/>
      <c r="W43" s="37"/>
      <c r="X43" s="145"/>
      <c r="Y43" s="145"/>
    </row>
    <row r="44" spans="2:25" ht="12">
      <c r="B44" s="59"/>
      <c r="C44" s="7"/>
      <c r="D44" s="7"/>
      <c r="E44" s="60"/>
      <c r="F44" s="60"/>
      <c r="G44" s="7"/>
      <c r="H44" s="7"/>
      <c r="I44" s="60"/>
      <c r="J44" s="60"/>
      <c r="K44" s="60"/>
      <c r="L44" s="60"/>
      <c r="M44" s="60"/>
      <c r="N44" s="7"/>
      <c r="O44" s="7"/>
      <c r="P44" s="7"/>
      <c r="Q44" s="7"/>
      <c r="R44" s="60"/>
      <c r="S44" s="7"/>
      <c r="T44" s="61"/>
      <c r="U44" s="61"/>
      <c r="V44" s="7"/>
      <c r="W44" s="7"/>
      <c r="X44" s="7"/>
      <c r="Y44" s="7"/>
    </row>
    <row r="45" spans="2:25" ht="12" thickBot="1">
      <c r="B45" s="59"/>
      <c r="C45" s="7"/>
      <c r="D45" s="7"/>
      <c r="E45" s="60"/>
      <c r="F45" s="60"/>
      <c r="G45" s="7"/>
      <c r="H45" s="7"/>
      <c r="I45" s="60"/>
      <c r="J45" s="60"/>
      <c r="K45" s="60"/>
      <c r="L45" s="60"/>
      <c r="M45" s="60"/>
      <c r="N45" s="7"/>
      <c r="O45" s="7"/>
      <c r="P45" s="7"/>
      <c r="Q45" s="7"/>
      <c r="R45" s="60"/>
      <c r="S45" s="7"/>
      <c r="T45" s="61"/>
      <c r="U45" s="61"/>
      <c r="V45" s="7"/>
      <c r="W45" s="7"/>
      <c r="X45" s="7"/>
      <c r="Y45" s="7"/>
    </row>
    <row r="46" spans="3:25" ht="12" thickBot="1">
      <c r="C46" s="44"/>
      <c r="F46" s="44"/>
      <c r="O46" s="151" t="s">
        <v>3</v>
      </c>
      <c r="P46" s="152"/>
      <c r="Q46" s="152"/>
      <c r="R46" s="152"/>
      <c r="S46" s="152"/>
      <c r="T46" s="152"/>
      <c r="U46" s="152"/>
      <c r="V46" s="152"/>
      <c r="W46" s="158"/>
      <c r="X46" s="162" t="s">
        <v>4</v>
      </c>
      <c r="Y46" s="163"/>
    </row>
    <row r="47" spans="2:25" ht="24" customHeight="1" thickBot="1">
      <c r="B47" s="45" t="s">
        <v>62</v>
      </c>
      <c r="O47" s="159"/>
      <c r="P47" s="160"/>
      <c r="Q47" s="160"/>
      <c r="R47" s="160"/>
      <c r="S47" s="160"/>
      <c r="T47" s="160"/>
      <c r="U47" s="160"/>
      <c r="V47" s="160"/>
      <c r="W47" s="161"/>
      <c r="X47" s="164"/>
      <c r="Y47" s="142"/>
    </row>
    <row r="48" spans="2:25" ht="12" thickBot="1">
      <c r="B48" s="147" t="s">
        <v>207</v>
      </c>
      <c r="C48" s="144" t="s">
        <v>5</v>
      </c>
      <c r="D48" s="144" t="s">
        <v>6</v>
      </c>
      <c r="E48" s="142" t="s">
        <v>7</v>
      </c>
      <c r="F48" s="142" t="s">
        <v>8</v>
      </c>
      <c r="G48" s="146" t="s">
        <v>9</v>
      </c>
      <c r="H48" s="143" t="s">
        <v>10</v>
      </c>
      <c r="I48" s="142" t="s">
        <v>11</v>
      </c>
      <c r="J48" s="142" t="s">
        <v>12</v>
      </c>
      <c r="K48" s="144" t="s">
        <v>13</v>
      </c>
      <c r="L48" s="142" t="s">
        <v>14</v>
      </c>
      <c r="M48" s="142" t="s">
        <v>15</v>
      </c>
      <c r="N48" s="142" t="s">
        <v>16</v>
      </c>
      <c r="O48" s="199" t="s">
        <v>17</v>
      </c>
      <c r="P48" s="199" t="s">
        <v>18</v>
      </c>
      <c r="Q48" s="199" t="s">
        <v>19</v>
      </c>
      <c r="R48" s="163" t="s">
        <v>20</v>
      </c>
      <c r="S48" s="199" t="s">
        <v>21</v>
      </c>
      <c r="T48" s="163" t="s">
        <v>22</v>
      </c>
      <c r="U48" s="163" t="s">
        <v>23</v>
      </c>
      <c r="V48" s="163" t="s">
        <v>24</v>
      </c>
      <c r="W48" s="163"/>
      <c r="X48" s="142"/>
      <c r="Y48" s="142"/>
    </row>
    <row r="49" spans="1:25" ht="12" thickBot="1">
      <c r="A49" s="105"/>
      <c r="B49" s="147"/>
      <c r="C49" s="144"/>
      <c r="D49" s="144"/>
      <c r="E49" s="142"/>
      <c r="F49" s="142"/>
      <c r="G49" s="146"/>
      <c r="H49" s="143"/>
      <c r="I49" s="143"/>
      <c r="J49" s="143"/>
      <c r="K49" s="144"/>
      <c r="L49" s="142"/>
      <c r="M49" s="142"/>
      <c r="N49" s="142"/>
      <c r="O49" s="144"/>
      <c r="P49" s="144"/>
      <c r="Q49" s="144"/>
      <c r="R49" s="142"/>
      <c r="S49" s="144"/>
      <c r="T49" s="142"/>
      <c r="U49" s="142"/>
      <c r="V49" s="144" t="s">
        <v>25</v>
      </c>
      <c r="W49" s="12" t="s">
        <v>26</v>
      </c>
      <c r="X49" s="142"/>
      <c r="Y49" s="142"/>
    </row>
    <row r="50" spans="2:25" ht="12">
      <c r="B50" s="148"/>
      <c r="C50" s="146"/>
      <c r="D50" s="146"/>
      <c r="E50" s="143"/>
      <c r="F50" s="143"/>
      <c r="G50" s="13" t="s">
        <v>27</v>
      </c>
      <c r="H50" s="13" t="s">
        <v>27</v>
      </c>
      <c r="I50" s="143"/>
      <c r="J50" s="143"/>
      <c r="K50" s="14" t="s">
        <v>28</v>
      </c>
      <c r="L50" s="14" t="s">
        <v>29</v>
      </c>
      <c r="M50" s="143"/>
      <c r="N50" s="13" t="s">
        <v>30</v>
      </c>
      <c r="O50" s="146"/>
      <c r="P50" s="146"/>
      <c r="Q50" s="146"/>
      <c r="R50" s="143"/>
      <c r="S50" s="146"/>
      <c r="T50" s="58" t="s">
        <v>31</v>
      </c>
      <c r="U50" s="58" t="s">
        <v>32</v>
      </c>
      <c r="V50" s="146"/>
      <c r="W50" s="13" t="s">
        <v>33</v>
      </c>
      <c r="X50" s="146" t="s">
        <v>34</v>
      </c>
      <c r="Y50" s="146"/>
    </row>
    <row r="51" spans="1:25" s="114" customFormat="1" ht="45">
      <c r="A51" s="106"/>
      <c r="B51" s="107" t="s">
        <v>147</v>
      </c>
      <c r="C51" s="108"/>
      <c r="D51" s="108"/>
      <c r="E51" s="109">
        <v>2022</v>
      </c>
      <c r="F51" s="109" t="s">
        <v>133</v>
      </c>
      <c r="G51" s="108" t="s">
        <v>64</v>
      </c>
      <c r="H51" s="108" t="s">
        <v>59</v>
      </c>
      <c r="I51" s="109">
        <v>63049</v>
      </c>
      <c r="J51" s="107"/>
      <c r="K51" s="109">
        <v>3</v>
      </c>
      <c r="L51" s="107" t="s">
        <v>65</v>
      </c>
      <c r="M51" s="110" t="s">
        <v>134</v>
      </c>
      <c r="N51" s="108">
        <v>3</v>
      </c>
      <c r="O51" s="111">
        <v>366000</v>
      </c>
      <c r="P51" s="111">
        <v>366000</v>
      </c>
      <c r="Q51" s="111"/>
      <c r="R51" s="112"/>
      <c r="S51" s="112"/>
      <c r="T51" s="113"/>
      <c r="U51" s="113"/>
      <c r="V51" s="113"/>
      <c r="W51" s="113"/>
      <c r="X51" s="141"/>
      <c r="Y51" s="141"/>
    </row>
    <row r="52" spans="1:25" s="114" customFormat="1" ht="33.75">
      <c r="A52" s="115"/>
      <c r="B52" s="107" t="s">
        <v>148</v>
      </c>
      <c r="C52" s="108"/>
      <c r="D52" s="108" t="s">
        <v>135</v>
      </c>
      <c r="E52" s="109">
        <v>2022</v>
      </c>
      <c r="F52" s="109" t="s">
        <v>136</v>
      </c>
      <c r="G52" s="109" t="s">
        <v>64</v>
      </c>
      <c r="H52" s="109" t="s">
        <v>59</v>
      </c>
      <c r="I52" s="109">
        <v>63049</v>
      </c>
      <c r="J52" s="107"/>
      <c r="K52" s="109">
        <v>3</v>
      </c>
      <c r="L52" s="107" t="s">
        <v>65</v>
      </c>
      <c r="M52" s="110" t="s">
        <v>137</v>
      </c>
      <c r="N52" s="109">
        <v>3</v>
      </c>
      <c r="O52" s="111">
        <v>245000</v>
      </c>
      <c r="P52" s="111">
        <v>245000</v>
      </c>
      <c r="Q52" s="111"/>
      <c r="R52" s="112"/>
      <c r="S52" s="112"/>
      <c r="T52" s="113"/>
      <c r="U52" s="113"/>
      <c r="V52" s="113"/>
      <c r="W52" s="113"/>
      <c r="X52" s="141"/>
      <c r="Y52" s="141"/>
    </row>
    <row r="53" spans="1:25" s="114" customFormat="1" ht="33.75">
      <c r="A53" s="115"/>
      <c r="B53" s="107" t="s">
        <v>149</v>
      </c>
      <c r="C53" s="108"/>
      <c r="D53" s="108"/>
      <c r="E53" s="109">
        <v>2022</v>
      </c>
      <c r="F53" s="109" t="s">
        <v>138</v>
      </c>
      <c r="G53" s="109" t="s">
        <v>64</v>
      </c>
      <c r="H53" s="109" t="s">
        <v>59</v>
      </c>
      <c r="I53" s="109">
        <v>63049</v>
      </c>
      <c r="J53" s="107"/>
      <c r="K53" s="109">
        <v>3</v>
      </c>
      <c r="L53" s="107" t="s">
        <v>65</v>
      </c>
      <c r="M53" s="110" t="s">
        <v>96</v>
      </c>
      <c r="N53" s="109">
        <v>3</v>
      </c>
      <c r="O53" s="111">
        <v>200000</v>
      </c>
      <c r="P53" s="111">
        <v>200000</v>
      </c>
      <c r="Q53" s="111"/>
      <c r="R53" s="112"/>
      <c r="S53" s="112"/>
      <c r="T53" s="113"/>
      <c r="U53" s="113"/>
      <c r="V53" s="113"/>
      <c r="W53" s="113"/>
      <c r="X53" s="141"/>
      <c r="Y53" s="141"/>
    </row>
    <row r="54" spans="1:25" s="114" customFormat="1" ht="22.5">
      <c r="A54" s="115"/>
      <c r="B54" s="107" t="s">
        <v>150</v>
      </c>
      <c r="C54" s="108"/>
      <c r="D54" s="108"/>
      <c r="E54" s="108">
        <v>2022</v>
      </c>
      <c r="F54" s="109" t="s">
        <v>136</v>
      </c>
      <c r="G54" s="108" t="s">
        <v>64</v>
      </c>
      <c r="H54" s="108" t="s">
        <v>59</v>
      </c>
      <c r="I54" s="109">
        <v>63049</v>
      </c>
      <c r="J54" s="113"/>
      <c r="K54" s="108">
        <v>3</v>
      </c>
      <c r="L54" s="107" t="s">
        <v>65</v>
      </c>
      <c r="M54" s="110" t="s">
        <v>139</v>
      </c>
      <c r="N54" s="108">
        <v>3</v>
      </c>
      <c r="O54" s="112">
        <v>248000</v>
      </c>
      <c r="P54" s="112">
        <v>248000</v>
      </c>
      <c r="Q54" s="112"/>
      <c r="R54" s="112"/>
      <c r="S54" s="112"/>
      <c r="T54" s="113"/>
      <c r="U54" s="113"/>
      <c r="V54" s="113"/>
      <c r="W54" s="113"/>
      <c r="X54" s="141"/>
      <c r="Y54" s="141"/>
    </row>
    <row r="55" spans="1:25" s="114" customFormat="1" ht="33.75">
      <c r="A55" s="115"/>
      <c r="B55" s="107" t="s">
        <v>151</v>
      </c>
      <c r="C55" s="108"/>
      <c r="D55" s="108"/>
      <c r="E55" s="108">
        <v>2022</v>
      </c>
      <c r="F55" s="109" t="s">
        <v>140</v>
      </c>
      <c r="G55" s="108" t="s">
        <v>64</v>
      </c>
      <c r="H55" s="108" t="s">
        <v>59</v>
      </c>
      <c r="I55" s="109">
        <v>63049</v>
      </c>
      <c r="J55" s="113"/>
      <c r="K55" s="108">
        <v>3</v>
      </c>
      <c r="L55" s="107" t="s">
        <v>65</v>
      </c>
      <c r="M55" s="110" t="s">
        <v>164</v>
      </c>
      <c r="N55" s="108">
        <v>3</v>
      </c>
      <c r="O55" s="112">
        <v>250000</v>
      </c>
      <c r="P55" s="112">
        <v>250000</v>
      </c>
      <c r="Q55" s="112"/>
      <c r="R55" s="112"/>
      <c r="S55" s="112"/>
      <c r="T55" s="113"/>
      <c r="U55" s="113"/>
      <c r="V55" s="113"/>
      <c r="W55" s="113"/>
      <c r="X55" s="141"/>
      <c r="Y55" s="141"/>
    </row>
    <row r="56" spans="1:25" s="114" customFormat="1" ht="33.75">
      <c r="A56" s="115"/>
      <c r="B56" s="107" t="s">
        <v>152</v>
      </c>
      <c r="C56" s="108"/>
      <c r="D56" s="108" t="s">
        <v>141</v>
      </c>
      <c r="E56" s="108">
        <v>2022</v>
      </c>
      <c r="F56" s="108" t="s">
        <v>92</v>
      </c>
      <c r="G56" s="108" t="s">
        <v>64</v>
      </c>
      <c r="H56" s="108" t="s">
        <v>59</v>
      </c>
      <c r="I56" s="109">
        <v>63049</v>
      </c>
      <c r="J56" s="113"/>
      <c r="K56" s="108">
        <v>3</v>
      </c>
      <c r="L56" s="107" t="s">
        <v>65</v>
      </c>
      <c r="M56" s="110" t="s">
        <v>146</v>
      </c>
      <c r="N56" s="108">
        <v>3</v>
      </c>
      <c r="O56" s="112">
        <v>400000</v>
      </c>
      <c r="P56" s="112">
        <v>400000</v>
      </c>
      <c r="Q56" s="112"/>
      <c r="R56" s="112"/>
      <c r="S56" s="112"/>
      <c r="T56" s="113"/>
      <c r="U56" s="113"/>
      <c r="V56" s="113"/>
      <c r="W56" s="113"/>
      <c r="X56" s="141"/>
      <c r="Y56" s="141"/>
    </row>
    <row r="57" spans="1:25" s="114" customFormat="1" ht="39" customHeight="1">
      <c r="A57" s="115"/>
      <c r="B57" s="107" t="s">
        <v>153</v>
      </c>
      <c r="C57" s="108"/>
      <c r="D57" s="108"/>
      <c r="E57" s="108">
        <v>2022</v>
      </c>
      <c r="F57" s="108" t="s">
        <v>140</v>
      </c>
      <c r="G57" s="108" t="s">
        <v>64</v>
      </c>
      <c r="H57" s="108" t="s">
        <v>59</v>
      </c>
      <c r="I57" s="108">
        <v>63049</v>
      </c>
      <c r="J57" s="113"/>
      <c r="K57" s="108">
        <v>3</v>
      </c>
      <c r="L57" s="107" t="s">
        <v>65</v>
      </c>
      <c r="M57" s="110" t="s">
        <v>142</v>
      </c>
      <c r="N57" s="108">
        <v>3</v>
      </c>
      <c r="O57" s="112">
        <v>200000</v>
      </c>
      <c r="P57" s="112"/>
      <c r="Q57" s="112"/>
      <c r="R57" s="112"/>
      <c r="S57" s="112"/>
      <c r="T57" s="113"/>
      <c r="U57" s="113"/>
      <c r="V57" s="113"/>
      <c r="W57" s="113"/>
      <c r="X57" s="141"/>
      <c r="Y57" s="141"/>
    </row>
    <row r="58" spans="1:25" s="114" customFormat="1" ht="61.5" customHeight="1">
      <c r="A58" s="115"/>
      <c r="B58" s="107" t="s">
        <v>154</v>
      </c>
      <c r="C58" s="108"/>
      <c r="D58" s="108"/>
      <c r="E58" s="108">
        <v>2022</v>
      </c>
      <c r="F58" s="108" t="s">
        <v>143</v>
      </c>
      <c r="G58" s="108" t="s">
        <v>64</v>
      </c>
      <c r="H58" s="108" t="s">
        <v>59</v>
      </c>
      <c r="I58" s="108">
        <v>63049</v>
      </c>
      <c r="J58" s="113"/>
      <c r="K58" s="108">
        <v>3</v>
      </c>
      <c r="L58" s="107" t="s">
        <v>65</v>
      </c>
      <c r="M58" s="110" t="s">
        <v>144</v>
      </c>
      <c r="N58" s="108">
        <v>3</v>
      </c>
      <c r="O58" s="112">
        <v>200000</v>
      </c>
      <c r="P58" s="112">
        <v>200000</v>
      </c>
      <c r="Q58" s="112"/>
      <c r="R58" s="112"/>
      <c r="S58" s="112"/>
      <c r="T58" s="113"/>
      <c r="U58" s="113"/>
      <c r="V58" s="113"/>
      <c r="W58" s="113"/>
      <c r="X58" s="141"/>
      <c r="Y58" s="141"/>
    </row>
    <row r="59" spans="1:25" s="114" customFormat="1" ht="45">
      <c r="A59" s="115"/>
      <c r="B59" s="107" t="s">
        <v>155</v>
      </c>
      <c r="C59" s="108"/>
      <c r="D59" s="108"/>
      <c r="E59" s="108">
        <v>2022</v>
      </c>
      <c r="F59" s="108" t="s">
        <v>143</v>
      </c>
      <c r="G59" s="108" t="s">
        <v>64</v>
      </c>
      <c r="H59" s="108" t="s">
        <v>59</v>
      </c>
      <c r="I59" s="108">
        <v>63049</v>
      </c>
      <c r="J59" s="113"/>
      <c r="K59" s="108">
        <v>3</v>
      </c>
      <c r="L59" s="107" t="s">
        <v>65</v>
      </c>
      <c r="M59" s="107" t="s">
        <v>145</v>
      </c>
      <c r="N59" s="108">
        <v>3</v>
      </c>
      <c r="O59" s="112">
        <v>200000</v>
      </c>
      <c r="P59" s="112">
        <v>200000</v>
      </c>
      <c r="Q59" s="112"/>
      <c r="R59" s="112"/>
      <c r="S59" s="112"/>
      <c r="T59" s="113"/>
      <c r="U59" s="113"/>
      <c r="V59" s="113"/>
      <c r="W59" s="113"/>
      <c r="X59" s="141"/>
      <c r="Y59" s="141"/>
    </row>
    <row r="60" spans="1:25" s="114" customFormat="1" ht="45">
      <c r="A60" s="115"/>
      <c r="B60" s="107" t="s">
        <v>156</v>
      </c>
      <c r="C60" s="108"/>
      <c r="D60" s="108"/>
      <c r="E60" s="108">
        <v>2023</v>
      </c>
      <c r="F60" s="108" t="s">
        <v>138</v>
      </c>
      <c r="G60" s="108" t="s">
        <v>64</v>
      </c>
      <c r="H60" s="108" t="s">
        <v>59</v>
      </c>
      <c r="I60" s="108">
        <v>63049</v>
      </c>
      <c r="J60" s="113"/>
      <c r="K60" s="108">
        <v>3</v>
      </c>
      <c r="L60" s="107" t="s">
        <v>65</v>
      </c>
      <c r="M60" s="107" t="s">
        <v>162</v>
      </c>
      <c r="N60" s="108">
        <v>3</v>
      </c>
      <c r="O60" s="112">
        <v>3266666.66</v>
      </c>
      <c r="P60" s="112">
        <v>3266666.66</v>
      </c>
      <c r="Q60" s="112">
        <v>3266666.66</v>
      </c>
      <c r="R60" s="112"/>
      <c r="S60" s="112"/>
      <c r="T60" s="113"/>
      <c r="U60" s="113"/>
      <c r="V60" s="113"/>
      <c r="W60" s="113"/>
      <c r="X60" s="141"/>
      <c r="Y60" s="141"/>
    </row>
    <row r="61" spans="1:25" s="114" customFormat="1" ht="45">
      <c r="A61" s="115"/>
      <c r="B61" s="107" t="s">
        <v>157</v>
      </c>
      <c r="C61" s="108"/>
      <c r="D61" s="108"/>
      <c r="E61" s="108">
        <v>2023</v>
      </c>
      <c r="F61" s="108" t="s">
        <v>138</v>
      </c>
      <c r="G61" s="108" t="s">
        <v>64</v>
      </c>
      <c r="H61" s="108" t="s">
        <v>59</v>
      </c>
      <c r="I61" s="108">
        <v>63049</v>
      </c>
      <c r="J61" s="113"/>
      <c r="K61" s="108">
        <v>3</v>
      </c>
      <c r="L61" s="107" t="s">
        <v>65</v>
      </c>
      <c r="M61" s="107" t="s">
        <v>163</v>
      </c>
      <c r="N61" s="108">
        <v>3</v>
      </c>
      <c r="O61" s="112">
        <v>2533333.33</v>
      </c>
      <c r="P61" s="112">
        <v>2533333.33</v>
      </c>
      <c r="Q61" s="112">
        <v>2533333.33</v>
      </c>
      <c r="R61" s="112"/>
      <c r="S61" s="112"/>
      <c r="T61" s="113"/>
      <c r="U61" s="113"/>
      <c r="V61" s="113"/>
      <c r="W61" s="113"/>
      <c r="X61" s="141"/>
      <c r="Y61" s="141"/>
    </row>
    <row r="62" spans="1:25" s="114" customFormat="1" ht="45">
      <c r="A62" s="115"/>
      <c r="B62" s="107" t="s">
        <v>158</v>
      </c>
      <c r="C62" s="108"/>
      <c r="D62" s="108"/>
      <c r="E62" s="108">
        <v>2023</v>
      </c>
      <c r="F62" s="108" t="s">
        <v>138</v>
      </c>
      <c r="G62" s="108" t="s">
        <v>64</v>
      </c>
      <c r="H62" s="108" t="s">
        <v>59</v>
      </c>
      <c r="I62" s="108">
        <v>63049</v>
      </c>
      <c r="J62" s="113"/>
      <c r="K62" s="108">
        <v>3</v>
      </c>
      <c r="L62" s="107" t="s">
        <v>65</v>
      </c>
      <c r="M62" s="107" t="s">
        <v>160</v>
      </c>
      <c r="N62" s="108">
        <v>3</v>
      </c>
      <c r="O62" s="112">
        <v>2533333.33</v>
      </c>
      <c r="P62" s="112">
        <v>2533333.33</v>
      </c>
      <c r="Q62" s="112">
        <v>2533333.33</v>
      </c>
      <c r="R62" s="112"/>
      <c r="S62" s="112"/>
      <c r="T62" s="113"/>
      <c r="U62" s="113"/>
      <c r="V62" s="113"/>
      <c r="W62" s="113"/>
      <c r="X62" s="141"/>
      <c r="Y62" s="141"/>
    </row>
    <row r="63" spans="1:25" s="114" customFormat="1" ht="45">
      <c r="A63" s="115"/>
      <c r="B63" s="107" t="s">
        <v>159</v>
      </c>
      <c r="C63" s="108"/>
      <c r="D63" s="108"/>
      <c r="E63" s="108">
        <v>2023</v>
      </c>
      <c r="F63" s="108" t="s">
        <v>138</v>
      </c>
      <c r="G63" s="108" t="s">
        <v>64</v>
      </c>
      <c r="H63" s="108" t="s">
        <v>59</v>
      </c>
      <c r="I63" s="108">
        <v>63049</v>
      </c>
      <c r="J63" s="113"/>
      <c r="K63" s="108">
        <v>3</v>
      </c>
      <c r="L63" s="107" t="s">
        <v>65</v>
      </c>
      <c r="M63" s="107" t="s">
        <v>161</v>
      </c>
      <c r="N63" s="108">
        <v>3</v>
      </c>
      <c r="O63" s="112">
        <v>2266666.66</v>
      </c>
      <c r="P63" s="112">
        <v>2266666.66</v>
      </c>
      <c r="Q63" s="112">
        <v>2266666.66</v>
      </c>
      <c r="R63" s="112"/>
      <c r="S63" s="112"/>
      <c r="T63" s="113"/>
      <c r="U63" s="113"/>
      <c r="V63" s="113"/>
      <c r="W63" s="113"/>
      <c r="X63" s="141"/>
      <c r="Y63" s="141"/>
    </row>
    <row r="64" spans="1:25" s="114" customFormat="1" ht="57">
      <c r="A64" s="116"/>
      <c r="B64" s="113" t="s">
        <v>70</v>
      </c>
      <c r="C64" s="108"/>
      <c r="D64" s="108"/>
      <c r="E64" s="109">
        <v>2022</v>
      </c>
      <c r="F64" s="109" t="s">
        <v>131</v>
      </c>
      <c r="G64" s="109" t="s">
        <v>66</v>
      </c>
      <c r="H64" s="109" t="s">
        <v>59</v>
      </c>
      <c r="I64" s="109">
        <v>63049</v>
      </c>
      <c r="J64" s="113"/>
      <c r="K64" s="108"/>
      <c r="L64" s="107" t="s">
        <v>67</v>
      </c>
      <c r="M64" s="107" t="s">
        <v>71</v>
      </c>
      <c r="N64" s="109" t="s">
        <v>68</v>
      </c>
      <c r="O64" s="117">
        <v>146000</v>
      </c>
      <c r="P64" s="117"/>
      <c r="Q64" s="117"/>
      <c r="R64" s="117"/>
      <c r="S64" s="117"/>
      <c r="T64" s="113"/>
      <c r="U64" s="113"/>
      <c r="V64" s="113"/>
      <c r="W64" s="113"/>
      <c r="X64" s="141"/>
      <c r="Y64" s="141"/>
    </row>
    <row r="65" spans="1:25" s="114" customFormat="1" ht="22.5">
      <c r="A65" s="116"/>
      <c r="B65" s="113" t="s">
        <v>72</v>
      </c>
      <c r="C65" s="108"/>
      <c r="D65" s="108"/>
      <c r="E65" s="109">
        <v>2022</v>
      </c>
      <c r="F65" s="109" t="s">
        <v>131</v>
      </c>
      <c r="G65" s="109" t="s">
        <v>66</v>
      </c>
      <c r="H65" s="109" t="s">
        <v>59</v>
      </c>
      <c r="I65" s="109">
        <v>63049</v>
      </c>
      <c r="J65" s="113"/>
      <c r="K65" s="108"/>
      <c r="L65" s="107" t="s">
        <v>67</v>
      </c>
      <c r="M65" s="107" t="s">
        <v>73</v>
      </c>
      <c r="N65" s="109" t="s">
        <v>68</v>
      </c>
      <c r="O65" s="117">
        <v>207000</v>
      </c>
      <c r="P65" s="117"/>
      <c r="Q65" s="117"/>
      <c r="R65" s="117"/>
      <c r="S65" s="117"/>
      <c r="T65" s="113"/>
      <c r="U65" s="113"/>
      <c r="V65" s="113"/>
      <c r="W65" s="113"/>
      <c r="X65" s="141"/>
      <c r="Y65" s="141"/>
    </row>
    <row r="66" spans="1:25" s="114" customFormat="1" ht="22.5">
      <c r="A66" s="118"/>
      <c r="B66" s="113" t="s">
        <v>121</v>
      </c>
      <c r="C66" s="108"/>
      <c r="D66" s="108"/>
      <c r="E66" s="108">
        <v>2022</v>
      </c>
      <c r="F66" s="108" t="s">
        <v>93</v>
      </c>
      <c r="G66" s="108" t="s">
        <v>64</v>
      </c>
      <c r="H66" s="108" t="s">
        <v>59</v>
      </c>
      <c r="I66" s="108">
        <v>63049</v>
      </c>
      <c r="J66" s="113"/>
      <c r="K66" s="108">
        <v>3</v>
      </c>
      <c r="L66" s="107" t="s">
        <v>94</v>
      </c>
      <c r="M66" s="107" t="s">
        <v>95</v>
      </c>
      <c r="N66" s="108">
        <v>3</v>
      </c>
      <c r="O66" s="119">
        <v>1417000</v>
      </c>
      <c r="P66" s="119"/>
      <c r="Q66" s="119"/>
      <c r="R66" s="120"/>
      <c r="S66" s="120"/>
      <c r="T66" s="113"/>
      <c r="U66" s="113"/>
      <c r="V66" s="113"/>
      <c r="W66" s="113"/>
      <c r="X66" s="141"/>
      <c r="Y66" s="141"/>
    </row>
    <row r="67" spans="1:25" s="114" customFormat="1" ht="45">
      <c r="A67" s="118"/>
      <c r="B67" s="113" t="s">
        <v>122</v>
      </c>
      <c r="C67" s="108"/>
      <c r="D67" s="108"/>
      <c r="E67" s="108">
        <v>2022</v>
      </c>
      <c r="F67" s="109" t="s">
        <v>63</v>
      </c>
      <c r="G67" s="108" t="s">
        <v>64</v>
      </c>
      <c r="H67" s="108" t="s">
        <v>59</v>
      </c>
      <c r="I67" s="109">
        <v>63049</v>
      </c>
      <c r="J67" s="113"/>
      <c r="K67" s="108">
        <v>3</v>
      </c>
      <c r="L67" s="107" t="s">
        <v>65</v>
      </c>
      <c r="M67" s="110" t="s">
        <v>97</v>
      </c>
      <c r="N67" s="108">
        <v>3</v>
      </c>
      <c r="O67" s="112">
        <v>200000</v>
      </c>
      <c r="P67" s="112">
        <v>200000</v>
      </c>
      <c r="Q67" s="112"/>
      <c r="R67" s="120"/>
      <c r="S67" s="120"/>
      <c r="T67" s="113"/>
      <c r="U67" s="113"/>
      <c r="V67" s="113"/>
      <c r="W67" s="113"/>
      <c r="X67" s="141"/>
      <c r="Y67" s="141"/>
    </row>
    <row r="68" spans="1:25" s="114" customFormat="1" ht="45">
      <c r="A68" s="118"/>
      <c r="B68" s="113" t="s">
        <v>123</v>
      </c>
      <c r="C68" s="108"/>
      <c r="D68" s="108"/>
      <c r="E68" s="108">
        <v>2022</v>
      </c>
      <c r="F68" s="108" t="s">
        <v>91</v>
      </c>
      <c r="G68" s="108" t="s">
        <v>64</v>
      </c>
      <c r="H68" s="108" t="s">
        <v>59</v>
      </c>
      <c r="I68" s="109">
        <v>63049</v>
      </c>
      <c r="J68" s="113"/>
      <c r="K68" s="108">
        <v>3</v>
      </c>
      <c r="L68" s="107" t="s">
        <v>65</v>
      </c>
      <c r="M68" s="110" t="s">
        <v>98</v>
      </c>
      <c r="N68" s="108">
        <v>3</v>
      </c>
      <c r="O68" s="112">
        <v>366000</v>
      </c>
      <c r="P68" s="112">
        <v>366000</v>
      </c>
      <c r="Q68" s="112"/>
      <c r="R68" s="120"/>
      <c r="S68" s="120"/>
      <c r="T68" s="113"/>
      <c r="U68" s="113"/>
      <c r="V68" s="113"/>
      <c r="W68" s="113"/>
      <c r="X68" s="141"/>
      <c r="Y68" s="141"/>
    </row>
    <row r="69" spans="1:25" s="114" customFormat="1" ht="33.75">
      <c r="A69" s="118"/>
      <c r="B69" s="113" t="s">
        <v>124</v>
      </c>
      <c r="C69" s="108"/>
      <c r="D69" s="108" t="s">
        <v>99</v>
      </c>
      <c r="E69" s="108">
        <v>2022</v>
      </c>
      <c r="F69" s="108" t="s">
        <v>92</v>
      </c>
      <c r="G69" s="108" t="s">
        <v>64</v>
      </c>
      <c r="H69" s="108" t="s">
        <v>59</v>
      </c>
      <c r="I69" s="108">
        <v>63049</v>
      </c>
      <c r="J69" s="113"/>
      <c r="K69" s="108">
        <v>3</v>
      </c>
      <c r="L69" s="107" t="s">
        <v>65</v>
      </c>
      <c r="M69" s="110" t="s">
        <v>100</v>
      </c>
      <c r="N69" s="108">
        <v>3</v>
      </c>
      <c r="O69" s="119">
        <v>200000</v>
      </c>
      <c r="P69" s="119">
        <v>200000</v>
      </c>
      <c r="Q69" s="120"/>
      <c r="R69" s="120"/>
      <c r="S69" s="120"/>
      <c r="T69" s="113"/>
      <c r="U69" s="113"/>
      <c r="V69" s="113"/>
      <c r="W69" s="113"/>
      <c r="X69" s="141"/>
      <c r="Y69" s="141"/>
    </row>
    <row r="70" spans="1:25" s="114" customFormat="1" ht="22.5">
      <c r="A70" s="116"/>
      <c r="B70" s="113" t="s">
        <v>177</v>
      </c>
      <c r="C70" s="108"/>
      <c r="D70" s="109"/>
      <c r="E70" s="108">
        <v>2022</v>
      </c>
      <c r="F70" s="108" t="s">
        <v>130</v>
      </c>
      <c r="G70" s="108"/>
      <c r="H70" s="108"/>
      <c r="I70" s="109"/>
      <c r="J70" s="109" t="s">
        <v>61</v>
      </c>
      <c r="K70" s="108"/>
      <c r="L70" s="107"/>
      <c r="M70" s="107" t="s">
        <v>176</v>
      </c>
      <c r="N70" s="108"/>
      <c r="O70" s="111">
        <v>333466.66</v>
      </c>
      <c r="P70" s="111">
        <v>500200</v>
      </c>
      <c r="Q70" s="111">
        <v>166733.34</v>
      </c>
      <c r="R70" s="112">
        <v>1000399.9999999999</v>
      </c>
      <c r="S70" s="117"/>
      <c r="T70" s="113"/>
      <c r="U70" s="113"/>
      <c r="V70" s="113"/>
      <c r="W70" s="113"/>
      <c r="X70" s="141"/>
      <c r="Y70" s="141"/>
    </row>
    <row r="71" spans="1:25" s="114" customFormat="1" ht="22.5">
      <c r="A71" s="118"/>
      <c r="B71" s="113" t="s">
        <v>189</v>
      </c>
      <c r="C71" s="108"/>
      <c r="D71" s="109" t="s">
        <v>184</v>
      </c>
      <c r="E71" s="108" t="s">
        <v>185</v>
      </c>
      <c r="F71" s="108" t="s">
        <v>186</v>
      </c>
      <c r="G71" s="108" t="s">
        <v>66</v>
      </c>
      <c r="H71" s="108" t="s">
        <v>59</v>
      </c>
      <c r="I71" s="109">
        <v>63049</v>
      </c>
      <c r="J71" s="113"/>
      <c r="K71" s="108">
        <v>3</v>
      </c>
      <c r="L71" s="107" t="s">
        <v>65</v>
      </c>
      <c r="M71" s="110" t="s">
        <v>187</v>
      </c>
      <c r="N71" s="108">
        <v>3</v>
      </c>
      <c r="O71" s="119">
        <v>400000</v>
      </c>
      <c r="P71" s="119">
        <v>400000</v>
      </c>
      <c r="Q71" s="120"/>
      <c r="R71" s="120"/>
      <c r="S71" s="120"/>
      <c r="T71" s="113"/>
      <c r="U71" s="113"/>
      <c r="V71" s="113"/>
      <c r="W71" s="113"/>
      <c r="X71" s="141"/>
      <c r="Y71" s="141"/>
    </row>
    <row r="72" spans="1:24" s="67" customFormat="1" ht="12">
      <c r="A72" s="68"/>
      <c r="B72" s="66"/>
      <c r="C72" s="68"/>
      <c r="D72" s="55"/>
      <c r="E72" s="55"/>
      <c r="F72" s="55"/>
      <c r="G72" s="55"/>
      <c r="H72" s="55"/>
      <c r="I72" s="55"/>
      <c r="J72" s="55"/>
      <c r="K72" s="84"/>
      <c r="L72" s="69"/>
      <c r="M72" s="55"/>
      <c r="N72" s="70"/>
      <c r="O72" s="70"/>
      <c r="P72" s="70"/>
      <c r="Q72" s="68"/>
      <c r="R72" s="68"/>
      <c r="S72" s="68"/>
      <c r="T72" s="68"/>
      <c r="U72" s="68"/>
      <c r="V72" s="68"/>
      <c r="W72" s="55"/>
      <c r="X72" s="55"/>
    </row>
    <row r="73" spans="1:24" s="67" customFormat="1" ht="12">
      <c r="A73" s="68"/>
      <c r="B73" s="66"/>
      <c r="C73" s="68"/>
      <c r="D73" s="55"/>
      <c r="E73" s="55"/>
      <c r="F73" s="55"/>
      <c r="G73" s="55"/>
      <c r="H73" s="55"/>
      <c r="I73" s="55"/>
      <c r="J73" s="55"/>
      <c r="K73" s="84"/>
      <c r="L73" s="69"/>
      <c r="M73" s="55"/>
      <c r="N73" s="70"/>
      <c r="O73" s="70"/>
      <c r="P73" s="70"/>
      <c r="Q73" s="68"/>
      <c r="R73" s="68"/>
      <c r="S73" s="68"/>
      <c r="T73" s="68"/>
      <c r="U73" s="68"/>
      <c r="V73" s="68"/>
      <c r="W73" s="55"/>
      <c r="X73" s="55"/>
    </row>
    <row r="74" spans="1:24" s="67" customFormat="1" ht="12" thickBot="1">
      <c r="A74" s="68"/>
      <c r="B74" s="66"/>
      <c r="C74" s="68"/>
      <c r="D74" s="55"/>
      <c r="E74" s="55"/>
      <c r="F74" s="55"/>
      <c r="G74" s="55"/>
      <c r="H74" s="55"/>
      <c r="I74" s="55"/>
      <c r="J74" s="55"/>
      <c r="K74" s="84"/>
      <c r="L74" s="69"/>
      <c r="M74" s="55"/>
      <c r="N74" s="70"/>
      <c r="O74" s="70"/>
      <c r="P74" s="70"/>
      <c r="Q74" s="68"/>
      <c r="R74" s="68"/>
      <c r="S74" s="68"/>
      <c r="T74" s="68"/>
      <c r="U74" s="68"/>
      <c r="V74" s="68"/>
      <c r="W74" s="55"/>
      <c r="X74" s="55"/>
    </row>
    <row r="75" spans="3:25" ht="12" thickBot="1">
      <c r="C75" s="44"/>
      <c r="D75" s="7"/>
      <c r="E75" s="44"/>
      <c r="F75" s="7"/>
      <c r="G75" s="7"/>
      <c r="H75" s="7"/>
      <c r="I75" s="7"/>
      <c r="J75" s="7"/>
      <c r="K75" s="7"/>
      <c r="L75" s="7"/>
      <c r="M75" s="7"/>
      <c r="N75" s="7"/>
      <c r="O75" s="171" t="s">
        <v>3</v>
      </c>
      <c r="P75" s="172"/>
      <c r="Q75" s="172"/>
      <c r="R75" s="172"/>
      <c r="S75" s="172"/>
      <c r="T75" s="172"/>
      <c r="U75" s="172"/>
      <c r="V75" s="172"/>
      <c r="W75" s="173"/>
      <c r="X75" s="142" t="s">
        <v>58</v>
      </c>
      <c r="Y75" s="142"/>
    </row>
    <row r="76" spans="2:25" ht="12" thickBot="1">
      <c r="B76" s="45" t="s">
        <v>74</v>
      </c>
      <c r="C76" s="7"/>
      <c r="D76" s="7"/>
      <c r="E76" s="7"/>
      <c r="F76" s="7"/>
      <c r="G76" s="7"/>
      <c r="H76" s="7"/>
      <c r="I76" s="7"/>
      <c r="J76" s="7"/>
      <c r="K76" s="7"/>
      <c r="L76" s="7"/>
      <c r="M76" s="7"/>
      <c r="N76" s="7"/>
      <c r="O76" s="174"/>
      <c r="P76" s="175"/>
      <c r="Q76" s="175"/>
      <c r="R76" s="175"/>
      <c r="S76" s="175"/>
      <c r="T76" s="175"/>
      <c r="U76" s="175"/>
      <c r="V76" s="175"/>
      <c r="W76" s="176"/>
      <c r="X76" s="142"/>
      <c r="Y76" s="142"/>
    </row>
    <row r="77" spans="2:25" ht="12" thickBot="1">
      <c r="B77" s="147" t="s">
        <v>207</v>
      </c>
      <c r="C77" s="142" t="s">
        <v>75</v>
      </c>
      <c r="D77" s="142" t="s">
        <v>6</v>
      </c>
      <c r="E77" s="142" t="s">
        <v>7</v>
      </c>
      <c r="F77" s="142" t="s">
        <v>8</v>
      </c>
      <c r="G77" s="146" t="s">
        <v>9</v>
      </c>
      <c r="H77" s="143" t="s">
        <v>10</v>
      </c>
      <c r="I77" s="142" t="s">
        <v>11</v>
      </c>
      <c r="J77" s="142" t="s">
        <v>12</v>
      </c>
      <c r="K77" s="146" t="s">
        <v>13</v>
      </c>
      <c r="L77" s="179" t="s">
        <v>14</v>
      </c>
      <c r="M77" s="142" t="s">
        <v>15</v>
      </c>
      <c r="N77" s="142" t="s">
        <v>16</v>
      </c>
      <c r="O77" s="142" t="s">
        <v>17</v>
      </c>
      <c r="P77" s="142" t="s">
        <v>18</v>
      </c>
      <c r="Q77" s="142" t="s">
        <v>19</v>
      </c>
      <c r="R77" s="142" t="s">
        <v>20</v>
      </c>
      <c r="S77" s="142" t="s">
        <v>21</v>
      </c>
      <c r="T77" s="142" t="s">
        <v>22</v>
      </c>
      <c r="U77" s="142" t="s">
        <v>23</v>
      </c>
      <c r="V77" s="142" t="s">
        <v>24</v>
      </c>
      <c r="W77" s="142"/>
      <c r="X77" s="142"/>
      <c r="Y77" s="142"/>
    </row>
    <row r="78" spans="2:25" ht="12" thickBot="1">
      <c r="B78" s="147"/>
      <c r="C78" s="142"/>
      <c r="D78" s="142"/>
      <c r="E78" s="142"/>
      <c r="F78" s="142"/>
      <c r="G78" s="146"/>
      <c r="H78" s="143"/>
      <c r="I78" s="143"/>
      <c r="J78" s="143"/>
      <c r="K78" s="146"/>
      <c r="L78" s="179"/>
      <c r="M78" s="142"/>
      <c r="N78" s="142"/>
      <c r="O78" s="142"/>
      <c r="P78" s="142"/>
      <c r="Q78" s="142"/>
      <c r="R78" s="142"/>
      <c r="S78" s="142"/>
      <c r="T78" s="142"/>
      <c r="U78" s="142"/>
      <c r="V78" s="144" t="s">
        <v>25</v>
      </c>
      <c r="W78" s="13" t="s">
        <v>26</v>
      </c>
      <c r="X78" s="142"/>
      <c r="Y78" s="142"/>
    </row>
    <row r="79" spans="2:25" ht="12" thickBot="1">
      <c r="B79" s="147"/>
      <c r="C79" s="142"/>
      <c r="D79" s="142"/>
      <c r="E79" s="142"/>
      <c r="F79" s="142"/>
      <c r="G79" s="12" t="s">
        <v>27</v>
      </c>
      <c r="H79" s="12" t="s">
        <v>27</v>
      </c>
      <c r="I79" s="142"/>
      <c r="J79" s="142"/>
      <c r="K79" s="11" t="s">
        <v>28</v>
      </c>
      <c r="L79" s="11" t="s">
        <v>29</v>
      </c>
      <c r="M79" s="142"/>
      <c r="N79" s="12" t="s">
        <v>30</v>
      </c>
      <c r="O79" s="142"/>
      <c r="P79" s="142"/>
      <c r="Q79" s="142"/>
      <c r="R79" s="142"/>
      <c r="S79" s="142"/>
      <c r="T79" s="46" t="s">
        <v>31</v>
      </c>
      <c r="U79" s="46" t="s">
        <v>32</v>
      </c>
      <c r="V79" s="144"/>
      <c r="W79" s="12" t="s">
        <v>33</v>
      </c>
      <c r="X79" s="144" t="s">
        <v>34</v>
      </c>
      <c r="Y79" s="144"/>
    </row>
    <row r="80" spans="1:25" s="75" customFormat="1" ht="33.75">
      <c r="A80" s="55"/>
      <c r="B80" s="51" t="s">
        <v>85</v>
      </c>
      <c r="C80" s="71"/>
      <c r="D80" s="72" t="s">
        <v>76</v>
      </c>
      <c r="E80" s="72">
        <v>2022</v>
      </c>
      <c r="F80" s="72" t="s">
        <v>77</v>
      </c>
      <c r="G80" s="72" t="s">
        <v>64</v>
      </c>
      <c r="H80" s="72" t="s">
        <v>59</v>
      </c>
      <c r="I80" s="73" t="s">
        <v>60</v>
      </c>
      <c r="J80" s="72" t="s">
        <v>61</v>
      </c>
      <c r="K80" s="72" t="s">
        <v>78</v>
      </c>
      <c r="L80" s="73" t="s">
        <v>79</v>
      </c>
      <c r="M80" s="20" t="s">
        <v>80</v>
      </c>
      <c r="N80" s="72" t="s">
        <v>69</v>
      </c>
      <c r="O80" s="52">
        <v>1290000</v>
      </c>
      <c r="P80" s="52">
        <v>0</v>
      </c>
      <c r="Q80" s="52">
        <v>0</v>
      </c>
      <c r="R80" s="52">
        <v>0</v>
      </c>
      <c r="S80" s="52">
        <v>1290000</v>
      </c>
      <c r="T80" s="74"/>
      <c r="U80" s="74"/>
      <c r="V80" s="71"/>
      <c r="W80" s="71" t="s">
        <v>81</v>
      </c>
      <c r="X80" s="177" t="s">
        <v>64</v>
      </c>
      <c r="Y80" s="178"/>
    </row>
    <row r="81" spans="1:25" ht="45">
      <c r="A81" s="6"/>
      <c r="B81" s="51" t="s">
        <v>204</v>
      </c>
      <c r="C81" s="37"/>
      <c r="D81" s="37" t="s">
        <v>191</v>
      </c>
      <c r="E81" s="37">
        <v>2022</v>
      </c>
      <c r="F81" s="35" t="s">
        <v>192</v>
      </c>
      <c r="G81" s="37"/>
      <c r="H81" s="37" t="s">
        <v>64</v>
      </c>
      <c r="I81" s="121"/>
      <c r="J81" s="35" t="s">
        <v>193</v>
      </c>
      <c r="K81" s="35" t="s">
        <v>110</v>
      </c>
      <c r="L81" s="35" t="s">
        <v>194</v>
      </c>
      <c r="M81" s="80" t="s">
        <v>195</v>
      </c>
      <c r="N81" s="37">
        <v>1</v>
      </c>
      <c r="O81" s="52">
        <v>21215800</v>
      </c>
      <c r="P81" s="52">
        <v>21215800</v>
      </c>
      <c r="Q81" s="52"/>
      <c r="R81" s="52"/>
      <c r="S81" s="52">
        <v>42431600</v>
      </c>
      <c r="T81" s="37"/>
      <c r="U81" s="37"/>
      <c r="V81" s="37"/>
      <c r="W81" s="37"/>
      <c r="X81" s="37"/>
      <c r="Y81" s="37"/>
    </row>
    <row r="82" spans="1:25" ht="45">
      <c r="A82" s="6"/>
      <c r="B82" s="51" t="s">
        <v>205</v>
      </c>
      <c r="C82" s="122"/>
      <c r="D82" s="122" t="s">
        <v>196</v>
      </c>
      <c r="E82" s="122">
        <v>2022</v>
      </c>
      <c r="F82" s="123" t="s">
        <v>197</v>
      </c>
      <c r="G82" s="122"/>
      <c r="H82" s="122" t="s">
        <v>64</v>
      </c>
      <c r="I82" s="124"/>
      <c r="J82" s="123" t="s">
        <v>198</v>
      </c>
      <c r="K82" s="123" t="s">
        <v>110</v>
      </c>
      <c r="L82" s="123" t="s">
        <v>194</v>
      </c>
      <c r="M82" s="125" t="s">
        <v>199</v>
      </c>
      <c r="N82" s="122">
        <v>1</v>
      </c>
      <c r="O82" s="126">
        <v>33759906.65</v>
      </c>
      <c r="P82" s="126">
        <v>108195521.52</v>
      </c>
      <c r="Q82" s="126">
        <v>221672243.35</v>
      </c>
      <c r="R82" s="126">
        <v>161266557.04000005</v>
      </c>
      <c r="S82" s="126">
        <v>524894228.56</v>
      </c>
      <c r="T82" s="122"/>
      <c r="U82" s="122"/>
      <c r="V82" s="122"/>
      <c r="W82" s="122"/>
      <c r="X82" s="122"/>
      <c r="Y82" s="37"/>
    </row>
    <row r="83" spans="1:25" ht="45">
      <c r="A83" s="6"/>
      <c r="B83" s="138" t="s">
        <v>206</v>
      </c>
      <c r="C83" s="122"/>
      <c r="D83" s="122" t="s">
        <v>200</v>
      </c>
      <c r="E83" s="122">
        <v>2022</v>
      </c>
      <c r="F83" s="123" t="s">
        <v>201</v>
      </c>
      <c r="G83" s="122"/>
      <c r="H83" s="122"/>
      <c r="I83" s="124"/>
      <c r="J83" s="123" t="s">
        <v>202</v>
      </c>
      <c r="K83" s="123" t="s">
        <v>110</v>
      </c>
      <c r="L83" s="123" t="s">
        <v>194</v>
      </c>
      <c r="M83" s="125" t="s">
        <v>203</v>
      </c>
      <c r="N83" s="122">
        <v>1</v>
      </c>
      <c r="O83" s="139">
        <v>1556817.79</v>
      </c>
      <c r="P83" s="139">
        <v>491906.01</v>
      </c>
      <c r="Q83" s="139"/>
      <c r="R83" s="139"/>
      <c r="S83" s="139">
        <v>2116120.5</v>
      </c>
      <c r="T83" s="122"/>
      <c r="U83" s="122"/>
      <c r="V83" s="122"/>
      <c r="W83" s="122"/>
      <c r="X83" s="122"/>
      <c r="Y83" s="122"/>
    </row>
    <row r="84" spans="1:25" ht="11.25">
      <c r="A84" s="6"/>
      <c r="B84" s="56"/>
      <c r="C84" s="7"/>
      <c r="D84" s="7"/>
      <c r="E84" s="7"/>
      <c r="F84" s="60"/>
      <c r="G84" s="7"/>
      <c r="H84" s="7"/>
      <c r="I84" s="137"/>
      <c r="J84" s="60"/>
      <c r="K84" s="60"/>
      <c r="L84" s="60"/>
      <c r="M84" s="59"/>
      <c r="N84" s="7"/>
      <c r="O84" s="57"/>
      <c r="P84" s="57"/>
      <c r="Q84" s="57"/>
      <c r="R84" s="57"/>
      <c r="S84" s="57"/>
      <c r="T84" s="7"/>
      <c r="U84" s="7"/>
      <c r="V84" s="7"/>
      <c r="W84" s="7"/>
      <c r="X84" s="7"/>
      <c r="Y84" s="7"/>
    </row>
    <row r="85" spans="1:25" ht="12" thickBot="1">
      <c r="A85" s="6"/>
      <c r="B85" s="56"/>
      <c r="C85" s="7"/>
      <c r="D85" s="7"/>
      <c r="E85" s="7"/>
      <c r="F85" s="60"/>
      <c r="G85" s="7"/>
      <c r="H85" s="7"/>
      <c r="I85" s="137"/>
      <c r="J85" s="60"/>
      <c r="K85" s="60"/>
      <c r="L85" s="60"/>
      <c r="M85" s="59"/>
      <c r="N85" s="7"/>
      <c r="O85" s="57"/>
      <c r="P85" s="57"/>
      <c r="Q85" s="57"/>
      <c r="R85" s="57"/>
      <c r="S85" s="57"/>
      <c r="T85" s="7"/>
      <c r="U85" s="7"/>
      <c r="V85" s="7"/>
      <c r="W85" s="7"/>
      <c r="X85" s="7"/>
      <c r="Y85" s="7"/>
    </row>
    <row r="86" spans="3:25" ht="12" thickBot="1">
      <c r="C86" s="44"/>
      <c r="D86" s="7"/>
      <c r="E86" s="44"/>
      <c r="F86" s="7"/>
      <c r="G86" s="7"/>
      <c r="H86" s="7"/>
      <c r="I86" s="7"/>
      <c r="J86" s="7"/>
      <c r="K86" s="7"/>
      <c r="L86" s="7"/>
      <c r="M86" s="7"/>
      <c r="N86" s="7"/>
      <c r="O86" s="151" t="s">
        <v>3</v>
      </c>
      <c r="P86" s="152"/>
      <c r="Q86" s="152"/>
      <c r="R86" s="152"/>
      <c r="S86" s="152"/>
      <c r="T86" s="152"/>
      <c r="U86" s="152"/>
      <c r="V86" s="152"/>
      <c r="W86" s="152"/>
      <c r="X86" s="155" t="s">
        <v>58</v>
      </c>
      <c r="Y86" s="156"/>
    </row>
    <row r="87" spans="2:25" ht="12" thickBot="1">
      <c r="B87" s="10" t="s">
        <v>83</v>
      </c>
      <c r="C87" s="7"/>
      <c r="D87" s="7"/>
      <c r="E87" s="7"/>
      <c r="F87" s="7"/>
      <c r="G87" s="7"/>
      <c r="H87" s="7"/>
      <c r="I87" s="7"/>
      <c r="J87" s="7"/>
      <c r="K87" s="7"/>
      <c r="L87" s="7"/>
      <c r="M87" s="7"/>
      <c r="N87" s="7"/>
      <c r="O87" s="180"/>
      <c r="P87" s="181"/>
      <c r="Q87" s="181"/>
      <c r="R87" s="181"/>
      <c r="S87" s="181"/>
      <c r="T87" s="181"/>
      <c r="U87" s="154"/>
      <c r="V87" s="154"/>
      <c r="W87" s="154"/>
      <c r="X87" s="142"/>
      <c r="Y87" s="157"/>
    </row>
    <row r="88" spans="2:25" ht="12" thickBot="1">
      <c r="B88" s="186" t="s">
        <v>207</v>
      </c>
      <c r="C88" s="155" t="s">
        <v>75</v>
      </c>
      <c r="D88" s="155" t="s">
        <v>6</v>
      </c>
      <c r="E88" s="155" t="s">
        <v>7</v>
      </c>
      <c r="F88" s="155" t="s">
        <v>8</v>
      </c>
      <c r="G88" s="190" t="s">
        <v>9</v>
      </c>
      <c r="H88" s="191" t="s">
        <v>10</v>
      </c>
      <c r="I88" s="155" t="s">
        <v>11</v>
      </c>
      <c r="J88" s="155" t="s">
        <v>12</v>
      </c>
      <c r="K88" s="190" t="s">
        <v>13</v>
      </c>
      <c r="L88" s="192" t="s">
        <v>14</v>
      </c>
      <c r="M88" s="155" t="s">
        <v>15</v>
      </c>
      <c r="N88" s="193" t="s">
        <v>16</v>
      </c>
      <c r="O88" s="195" t="s">
        <v>17</v>
      </c>
      <c r="P88" s="155" t="s">
        <v>18</v>
      </c>
      <c r="Q88" s="155" t="s">
        <v>19</v>
      </c>
      <c r="R88" s="155" t="s">
        <v>20</v>
      </c>
      <c r="S88" s="156" t="s">
        <v>21</v>
      </c>
      <c r="T88" s="182" t="s">
        <v>22</v>
      </c>
      <c r="U88" s="164" t="s">
        <v>23</v>
      </c>
      <c r="V88" s="142" t="s">
        <v>24</v>
      </c>
      <c r="W88" s="142"/>
      <c r="X88" s="142"/>
      <c r="Y88" s="157"/>
    </row>
    <row r="89" spans="2:25" ht="12" thickBot="1">
      <c r="B89" s="187"/>
      <c r="C89" s="142"/>
      <c r="D89" s="142"/>
      <c r="E89" s="142"/>
      <c r="F89" s="142"/>
      <c r="G89" s="146"/>
      <c r="H89" s="143"/>
      <c r="I89" s="143"/>
      <c r="J89" s="143"/>
      <c r="K89" s="146"/>
      <c r="L89" s="179"/>
      <c r="M89" s="142"/>
      <c r="N89" s="194"/>
      <c r="O89" s="196"/>
      <c r="P89" s="142"/>
      <c r="Q89" s="142"/>
      <c r="R89" s="142"/>
      <c r="S89" s="157"/>
      <c r="T89" s="183"/>
      <c r="U89" s="164"/>
      <c r="V89" s="144" t="s">
        <v>25</v>
      </c>
      <c r="W89" s="13" t="s">
        <v>26</v>
      </c>
      <c r="X89" s="142"/>
      <c r="Y89" s="157"/>
    </row>
    <row r="90" spans="2:25" ht="12" thickBot="1">
      <c r="B90" s="188"/>
      <c r="C90" s="189"/>
      <c r="D90" s="189"/>
      <c r="E90" s="189"/>
      <c r="F90" s="189"/>
      <c r="G90" s="15" t="s">
        <v>27</v>
      </c>
      <c r="H90" s="15" t="s">
        <v>27</v>
      </c>
      <c r="I90" s="189"/>
      <c r="J90" s="189"/>
      <c r="K90" s="17" t="s">
        <v>28</v>
      </c>
      <c r="L90" s="17" t="s">
        <v>29</v>
      </c>
      <c r="M90" s="189"/>
      <c r="N90" s="76" t="s">
        <v>30</v>
      </c>
      <c r="O90" s="197"/>
      <c r="P90" s="189"/>
      <c r="Q90" s="189"/>
      <c r="R90" s="189"/>
      <c r="S90" s="198"/>
      <c r="T90" s="77" t="s">
        <v>31</v>
      </c>
      <c r="U90" s="78" t="s">
        <v>32</v>
      </c>
      <c r="V90" s="184"/>
      <c r="W90" s="15" t="s">
        <v>33</v>
      </c>
      <c r="X90" s="184" t="s">
        <v>34</v>
      </c>
      <c r="Y90" s="185"/>
    </row>
    <row r="91" spans="2:25" s="79" customFormat="1" ht="45">
      <c r="B91" s="80" t="s">
        <v>126</v>
      </c>
      <c r="C91" s="35"/>
      <c r="D91" s="37" t="s">
        <v>107</v>
      </c>
      <c r="E91" s="35">
        <v>2022</v>
      </c>
      <c r="F91" s="35" t="s">
        <v>108</v>
      </c>
      <c r="G91" s="37" t="s">
        <v>59</v>
      </c>
      <c r="H91" s="37" t="s">
        <v>64</v>
      </c>
      <c r="I91" s="35" t="s">
        <v>109</v>
      </c>
      <c r="J91" s="37" t="s">
        <v>61</v>
      </c>
      <c r="K91" s="35" t="s">
        <v>110</v>
      </c>
      <c r="L91" s="35" t="s">
        <v>111</v>
      </c>
      <c r="M91" s="38" t="s">
        <v>112</v>
      </c>
      <c r="N91" s="37">
        <v>2</v>
      </c>
      <c r="O91" s="42">
        <v>11774679.16</v>
      </c>
      <c r="P91" s="42">
        <v>10224000</v>
      </c>
      <c r="Q91" s="81">
        <v>0</v>
      </c>
      <c r="R91" s="82">
        <v>0</v>
      </c>
      <c r="S91" s="42">
        <f>O91+P91</f>
        <v>21998679.16</v>
      </c>
      <c r="T91" s="83"/>
      <c r="U91" s="37"/>
      <c r="V91" s="83"/>
      <c r="W91" s="37" t="s">
        <v>113</v>
      </c>
      <c r="X91" s="145"/>
      <c r="Y91" s="145"/>
    </row>
    <row r="92" spans="2:15" s="55" customFormat="1" ht="11.25">
      <c r="B92" s="66"/>
      <c r="F92" s="84"/>
      <c r="G92" s="84"/>
      <c r="H92" s="84"/>
      <c r="I92" s="84"/>
      <c r="J92" s="84"/>
      <c r="M92" s="85"/>
      <c r="N92" s="84"/>
      <c r="O92" s="85"/>
    </row>
    <row r="93" spans="2:15" s="55" customFormat="1" ht="12" thickBot="1">
      <c r="B93" s="66"/>
      <c r="F93" s="84"/>
      <c r="G93" s="84"/>
      <c r="H93" s="84"/>
      <c r="I93" s="84"/>
      <c r="J93" s="84"/>
      <c r="M93" s="85"/>
      <c r="N93" s="84"/>
      <c r="O93" s="85"/>
    </row>
    <row r="94" spans="2:25" ht="13.5" customHeight="1" thickBot="1">
      <c r="B94" s="8"/>
      <c r="C94" s="75"/>
      <c r="D94" s="7"/>
      <c r="E94" s="75"/>
      <c r="F94" s="7"/>
      <c r="G94" s="7"/>
      <c r="H94" s="7"/>
      <c r="I94" s="7"/>
      <c r="J94" s="7"/>
      <c r="K94" s="7"/>
      <c r="L94" s="7"/>
      <c r="M94" s="7"/>
      <c r="N94" s="7"/>
      <c r="O94" s="151" t="s">
        <v>3</v>
      </c>
      <c r="P94" s="152"/>
      <c r="Q94" s="152"/>
      <c r="R94" s="152"/>
      <c r="S94" s="152"/>
      <c r="T94" s="152"/>
      <c r="U94" s="152"/>
      <c r="V94" s="152"/>
      <c r="W94" s="158"/>
      <c r="X94" s="201" t="s">
        <v>120</v>
      </c>
      <c r="Y94" s="202"/>
    </row>
    <row r="95" spans="2:25" ht="12" thickBot="1">
      <c r="B95" s="86" t="s">
        <v>84</v>
      </c>
      <c r="C95" s="7"/>
      <c r="D95" s="7"/>
      <c r="E95" s="7"/>
      <c r="F95" s="7"/>
      <c r="G95" s="7"/>
      <c r="H95" s="7"/>
      <c r="I95" s="7"/>
      <c r="J95" s="7"/>
      <c r="K95" s="7"/>
      <c r="L95" s="7"/>
      <c r="M95" s="7"/>
      <c r="N95" s="7"/>
      <c r="O95" s="159"/>
      <c r="P95" s="160"/>
      <c r="Q95" s="160"/>
      <c r="R95" s="160"/>
      <c r="S95" s="160"/>
      <c r="T95" s="160"/>
      <c r="U95" s="160"/>
      <c r="V95" s="160"/>
      <c r="W95" s="161"/>
      <c r="X95" s="203"/>
      <c r="Y95" s="204"/>
    </row>
    <row r="96" spans="2:25" ht="29.25" customHeight="1" thickBot="1">
      <c r="B96" s="200" t="s">
        <v>207</v>
      </c>
      <c r="C96" s="144" t="s">
        <v>5</v>
      </c>
      <c r="D96" s="144" t="s">
        <v>6</v>
      </c>
      <c r="E96" s="142" t="s">
        <v>7</v>
      </c>
      <c r="F96" s="142" t="s">
        <v>8</v>
      </c>
      <c r="G96" s="144" t="s">
        <v>9</v>
      </c>
      <c r="H96" s="142" t="s">
        <v>10</v>
      </c>
      <c r="I96" s="142" t="s">
        <v>11</v>
      </c>
      <c r="J96" s="142" t="s">
        <v>12</v>
      </c>
      <c r="K96" s="144" t="s">
        <v>13</v>
      </c>
      <c r="L96" s="14" t="s">
        <v>14</v>
      </c>
      <c r="M96" s="142" t="s">
        <v>15</v>
      </c>
      <c r="N96" s="142" t="s">
        <v>16</v>
      </c>
      <c r="O96" s="199" t="s">
        <v>17</v>
      </c>
      <c r="P96" s="199" t="s">
        <v>18</v>
      </c>
      <c r="Q96" s="199" t="s">
        <v>19</v>
      </c>
      <c r="R96" s="163" t="s">
        <v>20</v>
      </c>
      <c r="S96" s="199" t="s">
        <v>21</v>
      </c>
      <c r="T96" s="163" t="s">
        <v>86</v>
      </c>
      <c r="U96" s="163" t="s">
        <v>125</v>
      </c>
      <c r="V96" s="163" t="s">
        <v>24</v>
      </c>
      <c r="W96" s="163"/>
      <c r="X96" s="205"/>
      <c r="Y96" s="206"/>
    </row>
    <row r="97" spans="2:25" ht="23.25" thickBot="1">
      <c r="B97" s="188"/>
      <c r="C97" s="189"/>
      <c r="D97" s="189"/>
      <c r="E97" s="189"/>
      <c r="F97" s="189"/>
      <c r="G97" s="184"/>
      <c r="H97" s="189"/>
      <c r="I97" s="189"/>
      <c r="J97" s="189"/>
      <c r="K97" s="207"/>
      <c r="L97" s="87" t="s">
        <v>29</v>
      </c>
      <c r="M97" s="211"/>
      <c r="N97" s="189"/>
      <c r="O97" s="184"/>
      <c r="P97" s="184"/>
      <c r="Q97" s="184"/>
      <c r="R97" s="189"/>
      <c r="S97" s="184"/>
      <c r="T97" s="189"/>
      <c r="U97" s="189"/>
      <c r="V97" s="88" t="s">
        <v>25</v>
      </c>
      <c r="W97" s="17" t="s">
        <v>87</v>
      </c>
      <c r="X97" s="165" t="s">
        <v>34</v>
      </c>
      <c r="Y97" s="166"/>
    </row>
    <row r="98" spans="1:25" ht="19.5" customHeight="1">
      <c r="A98" s="6"/>
      <c r="B98" s="80" t="s">
        <v>127</v>
      </c>
      <c r="C98" s="35"/>
      <c r="D98" s="37" t="s">
        <v>102</v>
      </c>
      <c r="E98" s="35">
        <v>2022</v>
      </c>
      <c r="F98" s="35" t="s">
        <v>103</v>
      </c>
      <c r="G98" s="35" t="s">
        <v>35</v>
      </c>
      <c r="H98" s="35" t="s">
        <v>35</v>
      </c>
      <c r="I98" s="37"/>
      <c r="J98" s="63" t="s">
        <v>61</v>
      </c>
      <c r="K98" s="89"/>
      <c r="L98" s="90"/>
      <c r="M98" s="80" t="s">
        <v>104</v>
      </c>
      <c r="N98" s="37">
        <v>1</v>
      </c>
      <c r="O98" s="91">
        <v>300000</v>
      </c>
      <c r="P98" s="91">
        <v>750000</v>
      </c>
      <c r="Q98" s="92"/>
      <c r="R98" s="65">
        <f>SUM(O98:Q98)</f>
        <v>1050000</v>
      </c>
      <c r="S98" s="92"/>
      <c r="T98" s="37"/>
      <c r="U98" s="37"/>
      <c r="V98" s="37"/>
      <c r="W98" s="37"/>
      <c r="X98" s="145"/>
      <c r="Y98" s="145"/>
    </row>
    <row r="99" spans="2:25" s="32" customFormat="1" ht="22.5">
      <c r="B99" s="80" t="s">
        <v>128</v>
      </c>
      <c r="C99" s="35"/>
      <c r="D99" s="37" t="s">
        <v>102</v>
      </c>
      <c r="E99" s="63">
        <v>2022</v>
      </c>
      <c r="F99" s="63" t="s">
        <v>103</v>
      </c>
      <c r="G99" s="63" t="s">
        <v>35</v>
      </c>
      <c r="H99" s="63" t="s">
        <v>35</v>
      </c>
      <c r="I99" s="89" t="s">
        <v>105</v>
      </c>
      <c r="J99" s="63" t="s">
        <v>61</v>
      </c>
      <c r="K99" s="89"/>
      <c r="L99" s="93"/>
      <c r="M99" s="64" t="s">
        <v>106</v>
      </c>
      <c r="N99" s="63">
        <v>2</v>
      </c>
      <c r="O99" s="91">
        <v>1000000</v>
      </c>
      <c r="P99" s="91">
        <v>2000000</v>
      </c>
      <c r="Q99" s="91"/>
      <c r="R99" s="65">
        <f>SUM(O99:Q99)</f>
        <v>3000000</v>
      </c>
      <c r="S99" s="91"/>
      <c r="T99" s="94"/>
      <c r="U99" s="94"/>
      <c r="V99" s="62"/>
      <c r="W99" s="62"/>
      <c r="X99" s="169"/>
      <c r="Y99" s="169"/>
    </row>
    <row r="100" spans="2:25" s="32" customFormat="1" ht="19.5" customHeight="1">
      <c r="B100" s="80" t="s">
        <v>129</v>
      </c>
      <c r="C100" s="33"/>
      <c r="D100" s="34"/>
      <c r="E100" s="35">
        <v>2023</v>
      </c>
      <c r="F100" s="36" t="s">
        <v>114</v>
      </c>
      <c r="G100" s="35"/>
      <c r="H100" s="37"/>
      <c r="I100" s="37">
        <v>63049</v>
      </c>
      <c r="J100" s="37" t="s">
        <v>61</v>
      </c>
      <c r="K100" s="35"/>
      <c r="L100" s="38"/>
      <c r="M100" s="38" t="s">
        <v>115</v>
      </c>
      <c r="N100" s="35">
        <v>1</v>
      </c>
      <c r="O100" s="40"/>
      <c r="P100" s="40">
        <v>2000000</v>
      </c>
      <c r="Q100" s="40">
        <v>3000000</v>
      </c>
      <c r="R100" s="95"/>
      <c r="S100" s="40">
        <v>5000000</v>
      </c>
      <c r="T100" s="41"/>
      <c r="U100" s="41"/>
      <c r="V100" s="41"/>
      <c r="W100" s="41"/>
      <c r="X100" s="167"/>
      <c r="Y100" s="168"/>
    </row>
    <row r="101" spans="2:25" s="32" customFormat="1" ht="12">
      <c r="B101" s="59"/>
      <c r="C101" s="60"/>
      <c r="D101" s="7"/>
      <c r="E101" s="84"/>
      <c r="F101" s="84"/>
      <c r="G101" s="84"/>
      <c r="H101" s="84"/>
      <c r="I101" s="85"/>
      <c r="J101" s="84"/>
      <c r="K101" s="85"/>
      <c r="L101" s="96"/>
      <c r="M101" s="56"/>
      <c r="N101" s="84"/>
      <c r="O101" s="97"/>
      <c r="P101" s="97"/>
      <c r="Q101" s="97"/>
      <c r="R101" s="98"/>
      <c r="S101" s="97"/>
      <c r="T101" s="99"/>
      <c r="U101" s="100"/>
      <c r="V101" s="68"/>
      <c r="W101" s="68"/>
      <c r="X101" s="55"/>
      <c r="Y101" s="55"/>
    </row>
    <row r="102" spans="9:11" ht="11.25">
      <c r="I102" s="7"/>
      <c r="J102" s="85"/>
      <c r="K102" s="7"/>
    </row>
    <row r="103" spans="9:11" ht="11.25">
      <c r="I103" s="7"/>
      <c r="J103" s="85"/>
      <c r="K103" s="7"/>
    </row>
    <row r="104" spans="9:11" ht="11.25">
      <c r="I104" s="7"/>
      <c r="J104" s="85"/>
      <c r="K104" s="7"/>
    </row>
    <row r="105" spans="9:11" ht="11.25">
      <c r="I105" s="7"/>
      <c r="J105" s="7"/>
      <c r="K105" s="7"/>
    </row>
    <row r="106" spans="9:11" ht="11.25">
      <c r="I106" s="7"/>
      <c r="J106" s="7"/>
      <c r="K106" s="7"/>
    </row>
    <row r="107" spans="9:11" ht="11.25">
      <c r="I107" s="7"/>
      <c r="J107" s="7"/>
      <c r="K107" s="7"/>
    </row>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sheetData>
  <sheetProtection selectLockedCells="1" selectUnlockedCells="1"/>
  <mergeCells count="222">
    <mergeCell ref="S48:S50"/>
    <mergeCell ref="I48:I50"/>
    <mergeCell ref="J48:J50"/>
    <mergeCell ref="K48:K49"/>
    <mergeCell ref="L48:L49"/>
    <mergeCell ref="M48:M50"/>
    <mergeCell ref="X50:Y50"/>
    <mergeCell ref="Q48:Q50"/>
    <mergeCell ref="R48:R50"/>
    <mergeCell ref="T48:T49"/>
    <mergeCell ref="U48:U49"/>
    <mergeCell ref="N48:N49"/>
    <mergeCell ref="O48:O50"/>
    <mergeCell ref="P48:P50"/>
    <mergeCell ref="V48:W48"/>
    <mergeCell ref="V49:V50"/>
    <mergeCell ref="B48:B50"/>
    <mergeCell ref="C48:C50"/>
    <mergeCell ref="D48:D50"/>
    <mergeCell ref="E48:E50"/>
    <mergeCell ref="F48:F50"/>
    <mergeCell ref="G48:G49"/>
    <mergeCell ref="H48:H49"/>
    <mergeCell ref="X8:Y8"/>
    <mergeCell ref="X9:Y9"/>
    <mergeCell ref="X10:Y10"/>
    <mergeCell ref="X11:Y11"/>
    <mergeCell ref="X34:Y34"/>
    <mergeCell ref="X35:Y35"/>
    <mergeCell ref="X30:Y30"/>
    <mergeCell ref="X31:Y31"/>
    <mergeCell ref="X32:Y32"/>
    <mergeCell ref="Q6:Q8"/>
    <mergeCell ref="R6:R8"/>
    <mergeCell ref="S6:S8"/>
    <mergeCell ref="T6:T7"/>
    <mergeCell ref="U6:U7"/>
    <mergeCell ref="V6:W6"/>
    <mergeCell ref="V7:V8"/>
    <mergeCell ref="K6:K7"/>
    <mergeCell ref="L6:L7"/>
    <mergeCell ref="M6:M8"/>
    <mergeCell ref="N6:N7"/>
    <mergeCell ref="O6:O8"/>
    <mergeCell ref="P6:P8"/>
    <mergeCell ref="B6:B8"/>
    <mergeCell ref="C6:C8"/>
    <mergeCell ref="D6:D8"/>
    <mergeCell ref="E6:E8"/>
    <mergeCell ref="F6:F8"/>
    <mergeCell ref="G6:G7"/>
    <mergeCell ref="H6:H7"/>
    <mergeCell ref="I6:I8"/>
    <mergeCell ref="J6:J8"/>
    <mergeCell ref="V96:W96"/>
    <mergeCell ref="M96:M97"/>
    <mergeCell ref="N96:N97"/>
    <mergeCell ref="O96:O97"/>
    <mergeCell ref="P96:P97"/>
    <mergeCell ref="S96:S97"/>
    <mergeCell ref="T96:T97"/>
    <mergeCell ref="U96:U97"/>
    <mergeCell ref="G96:G97"/>
    <mergeCell ref="H96:H97"/>
    <mergeCell ref="I96:I97"/>
    <mergeCell ref="J96:J97"/>
    <mergeCell ref="K96:K97"/>
    <mergeCell ref="O94:W95"/>
    <mergeCell ref="Q96:Q97"/>
    <mergeCell ref="R96:R97"/>
    <mergeCell ref="X91:Y91"/>
    <mergeCell ref="B96:B97"/>
    <mergeCell ref="C96:C97"/>
    <mergeCell ref="D96:D97"/>
    <mergeCell ref="E96:E97"/>
    <mergeCell ref="F96:F97"/>
    <mergeCell ref="X94:Y96"/>
    <mergeCell ref="N88:N89"/>
    <mergeCell ref="O88:O90"/>
    <mergeCell ref="P88:P90"/>
    <mergeCell ref="Q88:Q90"/>
    <mergeCell ref="R88:R90"/>
    <mergeCell ref="S88:S90"/>
    <mergeCell ref="H88:H89"/>
    <mergeCell ref="I88:I90"/>
    <mergeCell ref="J88:J90"/>
    <mergeCell ref="K88:K89"/>
    <mergeCell ref="L88:L89"/>
    <mergeCell ref="M88:M90"/>
    <mergeCell ref="B88:B90"/>
    <mergeCell ref="C88:C90"/>
    <mergeCell ref="D88:D90"/>
    <mergeCell ref="E88:E90"/>
    <mergeCell ref="F88:F90"/>
    <mergeCell ref="G88:G89"/>
    <mergeCell ref="O86:W87"/>
    <mergeCell ref="X86:Y89"/>
    <mergeCell ref="T88:T89"/>
    <mergeCell ref="U88:U89"/>
    <mergeCell ref="V88:W88"/>
    <mergeCell ref="V89:V90"/>
    <mergeCell ref="X90:Y90"/>
    <mergeCell ref="X80:Y80"/>
    <mergeCell ref="K77:K78"/>
    <mergeCell ref="L77:L78"/>
    <mergeCell ref="M77:M79"/>
    <mergeCell ref="N77:N78"/>
    <mergeCell ref="O77:O79"/>
    <mergeCell ref="P77:P79"/>
    <mergeCell ref="H77:H78"/>
    <mergeCell ref="I77:I79"/>
    <mergeCell ref="J77:J79"/>
    <mergeCell ref="Q77:Q79"/>
    <mergeCell ref="R77:R79"/>
    <mergeCell ref="S77:S79"/>
    <mergeCell ref="B77:B79"/>
    <mergeCell ref="C77:C79"/>
    <mergeCell ref="D77:D79"/>
    <mergeCell ref="E77:E79"/>
    <mergeCell ref="F77:F79"/>
    <mergeCell ref="G77:G78"/>
    <mergeCell ref="O75:W76"/>
    <mergeCell ref="X75:Y78"/>
    <mergeCell ref="T77:T78"/>
    <mergeCell ref="U77:U78"/>
    <mergeCell ref="V77:W77"/>
    <mergeCell ref="V78:V79"/>
    <mergeCell ref="X79:Y79"/>
    <mergeCell ref="X42:Y42"/>
    <mergeCell ref="X25:Y25"/>
    <mergeCell ref="X26:Y26"/>
    <mergeCell ref="X27:Y27"/>
    <mergeCell ref="X23:Y23"/>
    <mergeCell ref="X24:Y24"/>
    <mergeCell ref="X33:Y33"/>
    <mergeCell ref="X28:Y28"/>
    <mergeCell ref="X29:Y29"/>
    <mergeCell ref="X18:Y18"/>
    <mergeCell ref="X19:Y19"/>
    <mergeCell ref="X20:Y20"/>
    <mergeCell ref="X21:Y21"/>
    <mergeCell ref="X22:Y22"/>
    <mergeCell ref="R16:R18"/>
    <mergeCell ref="S16:S18"/>
    <mergeCell ref="T16:T17"/>
    <mergeCell ref="U16:U17"/>
    <mergeCell ref="V16:W16"/>
    <mergeCell ref="V17:V18"/>
    <mergeCell ref="O14:W15"/>
    <mergeCell ref="X14:Y17"/>
    <mergeCell ref="B16:B18"/>
    <mergeCell ref="C16:C18"/>
    <mergeCell ref="D16:D18"/>
    <mergeCell ref="E16:E18"/>
    <mergeCell ref="F16:F18"/>
    <mergeCell ref="L16:L17"/>
    <mergeCell ref="M16:M18"/>
    <mergeCell ref="N16:N17"/>
    <mergeCell ref="H16:H17"/>
    <mergeCell ref="I16:I18"/>
    <mergeCell ref="J16:J18"/>
    <mergeCell ref="K16:K17"/>
    <mergeCell ref="X100:Y100"/>
    <mergeCell ref="X98:Y98"/>
    <mergeCell ref="X99:Y99"/>
    <mergeCell ref="O16:O18"/>
    <mergeCell ref="P16:P18"/>
    <mergeCell ref="Q16:Q18"/>
    <mergeCell ref="N40:N41"/>
    <mergeCell ref="O40:O42"/>
    <mergeCell ref="P40:P42"/>
    <mergeCell ref="Q40:Q42"/>
    <mergeCell ref="X97:Y97"/>
    <mergeCell ref="V40:W40"/>
    <mergeCell ref="V41:V42"/>
    <mergeCell ref="X51:Y51"/>
    <mergeCell ref="X52:Y52"/>
    <mergeCell ref="C1:F1"/>
    <mergeCell ref="C2:F2"/>
    <mergeCell ref="O4:W5"/>
    <mergeCell ref="X4:Y7"/>
    <mergeCell ref="G16:G17"/>
    <mergeCell ref="O46:W47"/>
    <mergeCell ref="X46:Y49"/>
    <mergeCell ref="O38:W39"/>
    <mergeCell ref="X38:Y41"/>
    <mergeCell ref="H40:H41"/>
    <mergeCell ref="B40:B42"/>
    <mergeCell ref="C40:C42"/>
    <mergeCell ref="D40:D42"/>
    <mergeCell ref="E40:E42"/>
    <mergeCell ref="F40:F42"/>
    <mergeCell ref="G40:G41"/>
    <mergeCell ref="I40:I42"/>
    <mergeCell ref="J40:J42"/>
    <mergeCell ref="K40:K41"/>
    <mergeCell ref="L40:L41"/>
    <mergeCell ref="M40:M42"/>
    <mergeCell ref="X43:Y43"/>
    <mergeCell ref="R40:R42"/>
    <mergeCell ref="S40:S42"/>
    <mergeCell ref="T40:T41"/>
    <mergeCell ref="U40:U41"/>
    <mergeCell ref="X53:Y53"/>
    <mergeCell ref="X54:Y54"/>
    <mergeCell ref="X55:Y55"/>
    <mergeCell ref="X56:Y56"/>
    <mergeCell ref="X57:Y57"/>
    <mergeCell ref="X58:Y58"/>
    <mergeCell ref="X59:Y59"/>
    <mergeCell ref="X60:Y60"/>
    <mergeCell ref="X61:Y61"/>
    <mergeCell ref="X62:Y62"/>
    <mergeCell ref="X69:Y69"/>
    <mergeCell ref="X70:Y70"/>
    <mergeCell ref="X71:Y71"/>
    <mergeCell ref="X63:Y63"/>
    <mergeCell ref="X64:Y64"/>
    <mergeCell ref="X65:Y65"/>
    <mergeCell ref="X66:Y66"/>
    <mergeCell ref="X67:Y67"/>
    <mergeCell ref="X68:Y68"/>
  </mergeCells>
  <printOptions/>
  <pageMargins left="0.39375" right="0.4722222222222222" top="0.31527777777777777" bottom="0.7083333333333334" header="0.5118055555555555" footer="0.5118055555555555"/>
  <pageSetup horizontalDpi="300" verticalDpi="300" orientation="landscape" pageOrder="overThenDown" paperSize="8"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C. Oliviero</cp:lastModifiedBy>
  <dcterms:created xsi:type="dcterms:W3CDTF">2022-02-01T09:52:13Z</dcterms:created>
  <dcterms:modified xsi:type="dcterms:W3CDTF">2022-11-24T10:28:53Z</dcterms:modified>
  <cp:category/>
  <cp:version/>
  <cp:contentType/>
  <cp:contentStatus/>
</cp:coreProperties>
</file>